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1680" windowWidth="29040" windowHeight="15990" activeTab="3"/>
  </bookViews>
  <sheets>
    <sheet name="UPS(주)" sheetId="3" r:id="rId1"/>
    <sheet name="UPS(예비)" sheetId="13" r:id="rId2"/>
    <sheet name="정류기" sheetId="18" r:id="rId3"/>
    <sheet name="비상발전기" sheetId="15" r:id="rId4"/>
  </sheets>
  <definedNames>
    <definedName name="_xlnm._FilterDatabase" localSheetId="1" hidden="1">'UPS(예비)'!$A$6:$D$46</definedName>
    <definedName name="_xlnm._FilterDatabase" localSheetId="0" hidden="1">'UPS(주)'!$A$6:$D$46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O3" i="18"/>
  <c r="H11" i="3"/>
  <c r="G11" i="13" l="1"/>
  <c r="H11" i="13" s="1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<sst xmlns="http://schemas.openxmlformats.org/spreadsheetml/2006/main" count="124" uniqueCount="42">
  <si>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</si>
  <si>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</si>
  <si>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</si>
  <si>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</si>
  <si>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</si>
  <si>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</si>
  <si>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</si>
  <si>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</si>
  <si>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</si>
  <si>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</si>
  <si>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</si>
  <si>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</si>
  <si>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</si>
  <si>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</si>
  <si>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</si>
  <si>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</si>
  <si>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</si>
  <si>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</si>
  <si>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</si>
  <si>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</si>
  <si>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</si>
  <si>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</si>
  <si>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</si>
  <si>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</si>
  <si>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</si>
  <si>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</si>
  <si>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</si>
  <si>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정류기</t>
    <phoneticPr fontId="2" type="noConversion"/>
  </si>
  <si>
    <t>비상발전기</t>
    <phoneticPr fontId="2" type="noConversion"/>
  </si>
  <si>
    <t>RP</t>
    <phoneticPr fontId="2" type="noConversion"/>
  </si>
  <si>
    <t>광주MBC방송국</t>
    <phoneticPr fontId="2" type="noConversion"/>
  </si>
  <si>
    <t>UPS㈜</t>
    <phoneticPr fontId="2" type="noConversion"/>
  </si>
  <si>
    <t>MSB</t>
    <phoneticPr fontId="2" type="noConversion"/>
  </si>
  <si>
    <t>2015.05.12</t>
    <phoneticPr fontId="2" type="noConversion"/>
  </si>
  <si>
    <t>UP(예비)</t>
    <phoneticPr fontId="2" type="noConversion"/>
  </si>
  <si>
    <t>2019.12.13</t>
    <phoneticPr fontId="2" type="noConversion"/>
  </si>
  <si>
    <t>2020.01.20</t>
    <phoneticPr fontId="2" type="noConversion"/>
  </si>
  <si>
    <t>2016.06.01</t>
    <phoneticPr fontId="2" type="noConversion"/>
  </si>
  <si>
    <t>2023.10.15</t>
    <phoneticPr fontId="2" type="noConversion"/>
  </si>
  <si>
    <t>2023.11.01</t>
    <phoneticPr fontId="2" type="noConversion"/>
  </si>
  <si>
    <t>2025.08.15EC1</t>
    <phoneticPr fontId="2" type="noConversion"/>
  </si>
  <si>
    <t>2025.09.01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</si>
</sst>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H17" sqref="H1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31</v>
      </c>
      <c r="D3" s="7" t="s">
        <v>25</v>
      </c>
      <c r="E3" s="8" t="s">
        <v>32</v>
      </c>
      <c r="F3" s="9">
        <v>400</v>
      </c>
      <c r="G3" s="6" t="s">
        <v>40</v>
      </c>
      <c r="H3" s="6" t="s">
        <v>41</v>
      </c>
      <c r="I3" s="8">
        <v>0.38</v>
      </c>
      <c r="J3" s="9">
        <v>120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2.2170000000000001</v>
      </c>
      <c r="C7" s="34">
        <v>0.41</v>
      </c>
      <c r="D7" s="23">
        <f t="shared" ref="D7:D70" si="0">C7/$I$3</f>
        <v>1.0789473684210527</v>
      </c>
      <c r="E7" s="2"/>
      <c r="F7" s="24" t="s">
        <v>20</v>
      </c>
      <c r="G7" s="25">
        <f>MAX(B7:B114)</f>
        <v>2.2360000000000002</v>
      </c>
      <c r="H7" s="36">
        <f>MAX(C7:C114)</f>
        <v>0.47699999999999998</v>
      </c>
      <c r="I7" s="33">
        <f>H7/$I$3</f>
        <v>1.2552631578947369</v>
      </c>
      <c r="J7"/>
      <c r="K7"/>
    </row>
    <row r="8" spans="1:15" x14ac:dyDescent="0.3">
      <c r="A8" s="21">
        <v>2</v>
      </c>
      <c r="B8" s="22">
        <v>2.2210000000000001</v>
      </c>
      <c r="C8" s="34">
        <v>0.43</v>
      </c>
      <c r="D8" s="23">
        <f t="shared" si="0"/>
        <v>1.131578947368421</v>
      </c>
      <c r="E8" s="2"/>
      <c r="F8" s="24" t="s">
        <v>21</v>
      </c>
      <c r="G8" s="25">
        <f>MIN(B7:B114)</f>
        <v>2.2029999999999998</v>
      </c>
      <c r="H8" s="36">
        <f>MIN(C7:C114)</f>
        <v>0.39500000000000002</v>
      </c>
      <c r="I8" s="33">
        <f>H8/$I$3</f>
        <v>1.0394736842105263</v>
      </c>
      <c r="J8"/>
      <c r="K8"/>
    </row>
    <row r="9" spans="1:15" x14ac:dyDescent="0.3">
      <c r="A9" s="21">
        <v>3</v>
      </c>
      <c r="B9" s="22">
        <v>2.2200000000000002</v>
      </c>
      <c r="C9" s="34">
        <v>0.44800000000000001</v>
      </c>
      <c r="D9" s="23">
        <f t="shared" si="0"/>
        <v>1.1789473684210527</v>
      </c>
      <c r="E9" s="2"/>
      <c r="J9"/>
      <c r="K9"/>
    </row>
    <row r="10" spans="1:15" x14ac:dyDescent="0.3">
      <c r="A10" s="21">
        <v>4</v>
      </c>
      <c r="B10" s="22">
        <v>2.218</v>
      </c>
      <c r="C10" s="34">
        <v>0.42299999999999999</v>
      </c>
      <c r="D10" s="23">
        <f t="shared" si="0"/>
        <v>1.1131578947368421</v>
      </c>
      <c r="E10" s="2"/>
      <c r="J10"/>
      <c r="K10"/>
    </row>
    <row r="11" spans="1:15" x14ac:dyDescent="0.3">
      <c r="A11" s="27">
        <v>5</v>
      </c>
      <c r="B11" s="22">
        <v>2.214</v>
      </c>
      <c r="C11" s="34">
        <v>0.42299999999999999</v>
      </c>
      <c r="D11" s="23">
        <f t="shared" si="0"/>
        <v>1.1131578947368421</v>
      </c>
      <c r="E11" s="2"/>
      <c r="F11" s="24" t="s">
        <v>22</v>
      </c>
      <c r="G11" s="26">
        <v>266.19</v>
      </c>
      <c r="H11" s="25">
        <f>G11/120</f>
        <v>2.2182499999999998</v>
      </c>
      <c r="J11"/>
      <c r="K11"/>
    </row>
    <row r="12" spans="1:15" x14ac:dyDescent="0.3">
      <c r="A12" s="21">
        <v>6</v>
      </c>
      <c r="B12" s="22">
        <v>2.214</v>
      </c>
      <c r="C12" s="34">
        <v>0.42299999999999999</v>
      </c>
      <c r="D12" s="23">
        <f t="shared" si="0"/>
        <v>1.1131578947368421</v>
      </c>
      <c r="E12" s="2"/>
      <c r="J12"/>
      <c r="K12"/>
    </row>
    <row r="13" spans="1:15" x14ac:dyDescent="0.3">
      <c r="A13" s="21">
        <v>7</v>
      </c>
      <c r="B13" s="22">
        <v>2.214</v>
      </c>
      <c r="C13" s="34">
        <v>0.39800000000000002</v>
      </c>
      <c r="D13" s="23">
        <f t="shared" si="0"/>
        <v>1.0473684210526317</v>
      </c>
      <c r="J13"/>
      <c r="K13"/>
    </row>
    <row r="14" spans="1:15" x14ac:dyDescent="0.3">
      <c r="A14" s="21">
        <v>8</v>
      </c>
      <c r="B14" s="22">
        <v>2.2189999999999999</v>
      </c>
      <c r="C14" s="34">
        <v>0.432</v>
      </c>
      <c r="D14" s="23">
        <f t="shared" si="0"/>
        <v>1.1368421052631579</v>
      </c>
      <c r="J14"/>
      <c r="K14"/>
    </row>
    <row r="15" spans="1:15" x14ac:dyDescent="0.3">
      <c r="A15" s="21">
        <v>9</v>
      </c>
      <c r="B15" s="22">
        <v>2.2080000000000002</v>
      </c>
      <c r="C15" s="34">
        <v>0.42</v>
      </c>
      <c r="D15" s="23">
        <f t="shared" si="0"/>
        <v>1.1052631578947367</v>
      </c>
      <c r="J15"/>
      <c r="K15"/>
    </row>
    <row r="16" spans="1:15" x14ac:dyDescent="0.3">
      <c r="A16" s="21">
        <v>10</v>
      </c>
      <c r="B16" s="25">
        <v>2.2069999999999999</v>
      </c>
      <c r="C16" s="34">
        <v>0.433</v>
      </c>
      <c r="D16" s="23">
        <f t="shared" si="0"/>
        <v>1.1394736842105262</v>
      </c>
      <c r="H16"/>
      <c r="I16"/>
      <c r="J16"/>
      <c r="K16"/>
    </row>
    <row r="17" spans="1:11" x14ac:dyDescent="0.3">
      <c r="A17" s="27">
        <v>11</v>
      </c>
      <c r="B17" s="25">
        <v>2.2200000000000002</v>
      </c>
      <c r="C17" s="34">
        <v>0.47699999999999998</v>
      </c>
      <c r="D17" s="23">
        <f t="shared" si="0"/>
        <v>1.2552631578947369</v>
      </c>
      <c r="H17"/>
      <c r="I17"/>
      <c r="J17"/>
      <c r="K17"/>
    </row>
    <row r="18" spans="1:11" x14ac:dyDescent="0.3">
      <c r="A18" s="21">
        <v>12</v>
      </c>
      <c r="B18" s="25">
        <v>2.21</v>
      </c>
      <c r="C18" s="34">
        <v>0.43099999999999999</v>
      </c>
      <c r="D18" s="23">
        <f t="shared" si="0"/>
        <v>1.1342105263157893</v>
      </c>
      <c r="H18"/>
      <c r="I18"/>
      <c r="J18"/>
      <c r="K18"/>
    </row>
    <row r="19" spans="1:11" x14ac:dyDescent="0.3">
      <c r="A19" s="21">
        <v>13</v>
      </c>
      <c r="B19" s="25">
        <v>2.2149999999999999</v>
      </c>
      <c r="C19" s="34">
        <v>0.42</v>
      </c>
      <c r="D19" s="23">
        <f t="shared" si="0"/>
        <v>1.1052631578947367</v>
      </c>
      <c r="H19"/>
      <c r="I19"/>
      <c r="J19"/>
      <c r="K19"/>
    </row>
    <row r="20" spans="1:11" x14ac:dyDescent="0.3">
      <c r="A20" s="21">
        <v>14</v>
      </c>
      <c r="B20" s="25">
        <v>2.2189999999999999</v>
      </c>
      <c r="C20" s="34">
        <v>0.46700000000000003</v>
      </c>
      <c r="D20" s="23">
        <f t="shared" si="0"/>
        <v>1.2289473684210528</v>
      </c>
      <c r="H20"/>
      <c r="I20"/>
      <c r="J20"/>
      <c r="K20"/>
    </row>
    <row r="21" spans="1:11" x14ac:dyDescent="0.3">
      <c r="A21" s="21">
        <v>15</v>
      </c>
      <c r="B21" s="25">
        <v>2.2090000000000001</v>
      </c>
      <c r="C21" s="34">
        <v>0.40899999999999997</v>
      </c>
      <c r="D21" s="23">
        <f t="shared" si="0"/>
        <v>1.0763157894736841</v>
      </c>
      <c r="E21" s="38"/>
      <c r="F21" s="39"/>
      <c r="J21"/>
      <c r="K21"/>
    </row>
    <row r="22" spans="1:11" x14ac:dyDescent="0.3">
      <c r="A22" s="21">
        <v>16</v>
      </c>
      <c r="B22" s="25">
        <v>2.2229999999999999</v>
      </c>
      <c r="C22" s="34">
        <v>0.42399999999999999</v>
      </c>
      <c r="D22" s="23">
        <f t="shared" si="0"/>
        <v>1.1157894736842104</v>
      </c>
      <c r="J22"/>
      <c r="K22"/>
    </row>
    <row r="23" spans="1:11" x14ac:dyDescent="0.3">
      <c r="A23" s="21">
        <v>17</v>
      </c>
      <c r="B23" s="25">
        <v>2.2200000000000002</v>
      </c>
      <c r="C23" s="34">
        <v>0.45200000000000001</v>
      </c>
      <c r="D23" s="23">
        <f t="shared" si="0"/>
        <v>1.1894736842105262</v>
      </c>
      <c r="J23"/>
      <c r="K23"/>
    </row>
    <row r="24" spans="1:11" x14ac:dyDescent="0.3">
      <c r="A24" s="21">
        <v>18</v>
      </c>
      <c r="B24" s="25">
        <v>2.2149999999999999</v>
      </c>
      <c r="C24" s="34">
        <v>0.44</v>
      </c>
      <c r="D24" s="23">
        <f t="shared" si="0"/>
        <v>1.1578947368421053</v>
      </c>
      <c r="J24"/>
      <c r="K24"/>
    </row>
    <row r="25" spans="1:11" x14ac:dyDescent="0.3">
      <c r="A25" s="21">
        <v>19</v>
      </c>
      <c r="B25" s="25">
        <v>2.2160000000000002</v>
      </c>
      <c r="C25" s="34">
        <v>0.44600000000000001</v>
      </c>
      <c r="D25" s="23">
        <f t="shared" si="0"/>
        <v>1.1736842105263159</v>
      </c>
      <c r="J25"/>
      <c r="K25"/>
    </row>
    <row r="26" spans="1:11" x14ac:dyDescent="0.3">
      <c r="A26" s="21">
        <v>20</v>
      </c>
      <c r="B26" s="25">
        <v>2.2149999999999999</v>
      </c>
      <c r="C26" s="34">
        <v>0.45400000000000001</v>
      </c>
      <c r="D26" s="23">
        <f t="shared" si="0"/>
        <v>1.1947368421052631</v>
      </c>
      <c r="J26"/>
      <c r="K26"/>
    </row>
    <row r="27" spans="1:11" x14ac:dyDescent="0.3">
      <c r="A27" s="21">
        <v>21</v>
      </c>
      <c r="B27" s="25">
        <v>2.2090000000000001</v>
      </c>
      <c r="C27" s="34">
        <v>0.42899999999999999</v>
      </c>
      <c r="D27" s="23">
        <f t="shared" si="0"/>
        <v>1.1289473684210527</v>
      </c>
      <c r="J27"/>
      <c r="K27"/>
    </row>
    <row r="28" spans="1:11" x14ac:dyDescent="0.3">
      <c r="A28" s="21">
        <v>22</v>
      </c>
      <c r="B28" s="25">
        <v>2.2080000000000002</v>
      </c>
      <c r="C28" s="34">
        <v>0.41299999999999998</v>
      </c>
      <c r="D28" s="23">
        <f t="shared" si="0"/>
        <v>1.0868421052631578</v>
      </c>
      <c r="J28"/>
      <c r="K28"/>
    </row>
    <row r="29" spans="1:11" x14ac:dyDescent="0.3">
      <c r="A29" s="21">
        <v>23</v>
      </c>
      <c r="B29" s="25">
        <v>2.2320000000000002</v>
      </c>
      <c r="C29" s="34">
        <v>0.42899999999999999</v>
      </c>
      <c r="D29" s="23">
        <f t="shared" si="0"/>
        <v>1.1289473684210527</v>
      </c>
      <c r="J29"/>
      <c r="K29"/>
    </row>
    <row r="30" spans="1:11" x14ac:dyDescent="0.3">
      <c r="A30" s="21">
        <v>24</v>
      </c>
      <c r="B30" s="25">
        <v>2.2170000000000001</v>
      </c>
      <c r="C30" s="34">
        <v>0.443</v>
      </c>
      <c r="D30" s="23">
        <f t="shared" si="0"/>
        <v>1.1657894736842105</v>
      </c>
      <c r="J30"/>
      <c r="K30"/>
    </row>
    <row r="31" spans="1:11" x14ac:dyDescent="0.3">
      <c r="A31" s="21">
        <v>25</v>
      </c>
      <c r="B31" s="25">
        <v>2.214</v>
      </c>
      <c r="C31" s="34">
        <v>0.436</v>
      </c>
      <c r="D31" s="23">
        <f t="shared" si="0"/>
        <v>1.1473684210526316</v>
      </c>
      <c r="J31"/>
      <c r="K31"/>
    </row>
    <row r="32" spans="1:11" x14ac:dyDescent="0.3">
      <c r="A32" s="21">
        <v>26</v>
      </c>
      <c r="B32" s="25">
        <v>2.2189999999999999</v>
      </c>
      <c r="C32" s="34">
        <v>0.443</v>
      </c>
      <c r="D32" s="23">
        <f t="shared" si="0"/>
        <v>1.1657894736842105</v>
      </c>
      <c r="J32"/>
      <c r="K32"/>
    </row>
    <row r="33" spans="1:11" x14ac:dyDescent="0.3">
      <c r="A33" s="21">
        <v>27</v>
      </c>
      <c r="B33" s="25">
        <v>2.218</v>
      </c>
      <c r="C33" s="34">
        <v>0.42299999999999999</v>
      </c>
      <c r="D33" s="23">
        <f t="shared" si="0"/>
        <v>1.1131578947368421</v>
      </c>
      <c r="J33"/>
      <c r="K33"/>
    </row>
    <row r="34" spans="1:11" x14ac:dyDescent="0.3">
      <c r="A34" s="21">
        <v>28</v>
      </c>
      <c r="B34" s="25">
        <v>2.2189999999999999</v>
      </c>
      <c r="C34" s="34">
        <v>0.42199999999999999</v>
      </c>
      <c r="D34" s="23">
        <f t="shared" si="0"/>
        <v>1.1105263157894736</v>
      </c>
      <c r="J34"/>
      <c r="K34"/>
    </row>
    <row r="35" spans="1:11" x14ac:dyDescent="0.3">
      <c r="A35" s="21">
        <v>29</v>
      </c>
      <c r="B35" s="25">
        <v>2.218</v>
      </c>
      <c r="C35" s="34">
        <v>0.41799999999999998</v>
      </c>
      <c r="D35" s="23">
        <f t="shared" si="0"/>
        <v>1.0999999999999999</v>
      </c>
      <c r="J35"/>
      <c r="K35"/>
    </row>
    <row r="36" spans="1:11" x14ac:dyDescent="0.3">
      <c r="A36" s="21">
        <v>30</v>
      </c>
      <c r="B36" s="25">
        <v>2.2210000000000001</v>
      </c>
      <c r="C36" s="34">
        <v>0.43</v>
      </c>
      <c r="D36" s="23">
        <f t="shared" si="0"/>
        <v>1.131578947368421</v>
      </c>
      <c r="J36"/>
      <c r="K36"/>
    </row>
    <row r="37" spans="1:11" x14ac:dyDescent="0.3">
      <c r="A37" s="21">
        <v>31</v>
      </c>
      <c r="B37" s="25">
        <v>2.2160000000000002</v>
      </c>
      <c r="C37" s="34">
        <v>0.441</v>
      </c>
      <c r="D37" s="23">
        <f t="shared" si="0"/>
        <v>1.1605263157894736</v>
      </c>
      <c r="J37"/>
      <c r="K37"/>
    </row>
    <row r="38" spans="1:11" x14ac:dyDescent="0.3">
      <c r="A38" s="21">
        <v>32</v>
      </c>
      <c r="B38" s="25">
        <v>2.218</v>
      </c>
      <c r="C38" s="34">
        <v>0.42699999999999999</v>
      </c>
      <c r="D38" s="23">
        <f t="shared" si="0"/>
        <v>1.1236842105263158</v>
      </c>
      <c r="J38"/>
      <c r="K38"/>
    </row>
    <row r="39" spans="1:11" x14ac:dyDescent="0.3">
      <c r="A39" s="21">
        <v>33</v>
      </c>
      <c r="B39" s="25">
        <v>2.2090000000000001</v>
      </c>
      <c r="C39" s="34">
        <v>0.41599999999999998</v>
      </c>
      <c r="D39" s="23">
        <f t="shared" si="0"/>
        <v>1.094736842105263</v>
      </c>
      <c r="J39"/>
      <c r="K39"/>
    </row>
    <row r="40" spans="1:11" x14ac:dyDescent="0.3">
      <c r="A40" s="21">
        <v>34</v>
      </c>
      <c r="B40" s="25">
        <v>2.21</v>
      </c>
      <c r="C40" s="34">
        <v>0.46100000000000002</v>
      </c>
      <c r="D40" s="23">
        <f t="shared" si="0"/>
        <v>1.2131578947368422</v>
      </c>
      <c r="J40"/>
      <c r="K40"/>
    </row>
    <row r="41" spans="1:11" x14ac:dyDescent="0.3">
      <c r="A41" s="27">
        <v>35</v>
      </c>
      <c r="B41" s="25">
        <v>2.2040000000000002</v>
      </c>
      <c r="C41" s="34">
        <v>0.42799999999999999</v>
      </c>
      <c r="D41" s="23">
        <f t="shared" si="0"/>
        <v>1.1263157894736842</v>
      </c>
      <c r="J41"/>
      <c r="K41"/>
    </row>
    <row r="42" spans="1:11" x14ac:dyDescent="0.3">
      <c r="A42" s="21">
        <v>36</v>
      </c>
      <c r="B42" s="25">
        <v>2.2130000000000001</v>
      </c>
      <c r="C42" s="34">
        <v>0.45500000000000002</v>
      </c>
      <c r="D42" s="23">
        <f t="shared" si="0"/>
        <v>1.1973684210526316</v>
      </c>
      <c r="J42"/>
      <c r="K42"/>
    </row>
    <row r="43" spans="1:11" x14ac:dyDescent="0.3">
      <c r="A43" s="21">
        <v>37</v>
      </c>
      <c r="B43" s="25">
        <v>2.2320000000000002</v>
      </c>
      <c r="C43" s="34">
        <v>0.439</v>
      </c>
      <c r="D43" s="23">
        <f t="shared" si="0"/>
        <v>1.1552631578947368</v>
      </c>
      <c r="J43"/>
      <c r="K43"/>
    </row>
    <row r="44" spans="1:11" x14ac:dyDescent="0.3">
      <c r="A44" s="21">
        <v>38</v>
      </c>
      <c r="B44" s="25">
        <v>2.214</v>
      </c>
      <c r="C44" s="34">
        <v>0.43</v>
      </c>
      <c r="D44" s="23">
        <f t="shared" si="0"/>
        <v>1.131578947368421</v>
      </c>
      <c r="J44"/>
      <c r="K44"/>
    </row>
    <row r="45" spans="1:11" x14ac:dyDescent="0.3">
      <c r="A45" s="21">
        <v>39</v>
      </c>
      <c r="B45" s="25">
        <v>2.2170000000000001</v>
      </c>
      <c r="C45" s="34">
        <v>0.42299999999999999</v>
      </c>
      <c r="D45" s="23">
        <f t="shared" si="0"/>
        <v>1.1131578947368421</v>
      </c>
      <c r="J45"/>
      <c r="K45"/>
    </row>
    <row r="46" spans="1:11" x14ac:dyDescent="0.3">
      <c r="A46" s="21">
        <v>40</v>
      </c>
      <c r="B46" s="25">
        <v>2.2149999999999999</v>
      </c>
      <c r="C46" s="34">
        <v>0.41699999999999998</v>
      </c>
      <c r="D46" s="23">
        <f t="shared" si="0"/>
        <v>1.0973684210526315</v>
      </c>
      <c r="J46"/>
      <c r="K46"/>
    </row>
    <row r="47" spans="1:11" x14ac:dyDescent="0.3">
      <c r="A47" s="21">
        <v>41</v>
      </c>
      <c r="B47" s="25">
        <v>2.2160000000000002</v>
      </c>
      <c r="C47" s="34">
        <v>0.45400000000000001</v>
      </c>
      <c r="D47" s="23">
        <f t="shared" si="0"/>
        <v>1.1947368421052631</v>
      </c>
    </row>
    <row r="48" spans="1:11" x14ac:dyDescent="0.3">
      <c r="A48" s="21">
        <v>42</v>
      </c>
      <c r="B48" s="25">
        <v>2.2120000000000002</v>
      </c>
      <c r="C48" s="34">
        <v>0.40600000000000003</v>
      </c>
      <c r="D48" s="23">
        <f t="shared" si="0"/>
        <v>1.0684210526315789</v>
      </c>
    </row>
    <row r="49" spans="1:4" x14ac:dyDescent="0.3">
      <c r="A49" s="21">
        <v>43</v>
      </c>
      <c r="B49" s="25">
        <v>2.2130000000000001</v>
      </c>
      <c r="C49" s="34">
        <v>0.44700000000000001</v>
      </c>
      <c r="D49" s="23">
        <f t="shared" si="0"/>
        <v>1.1763157894736842</v>
      </c>
    </row>
    <row r="50" spans="1:4" x14ac:dyDescent="0.3">
      <c r="A50" s="21">
        <v>44</v>
      </c>
      <c r="B50" s="25">
        <v>2.214</v>
      </c>
      <c r="C50" s="34">
        <v>0.42399999999999999</v>
      </c>
      <c r="D50" s="23">
        <f t="shared" si="0"/>
        <v>1.1157894736842104</v>
      </c>
    </row>
    <row r="51" spans="1:4" x14ac:dyDescent="0.3">
      <c r="A51" s="21">
        <v>45</v>
      </c>
      <c r="B51" s="25">
        <v>2.2130000000000001</v>
      </c>
      <c r="C51" s="34">
        <v>0.43</v>
      </c>
      <c r="D51" s="23">
        <f t="shared" si="0"/>
        <v>1.131578947368421</v>
      </c>
    </row>
    <row r="52" spans="1:4" x14ac:dyDescent="0.3">
      <c r="A52" s="21">
        <v>46</v>
      </c>
      <c r="B52" s="25">
        <v>2.214</v>
      </c>
      <c r="C52" s="34">
        <v>0.42299999999999999</v>
      </c>
      <c r="D52" s="23">
        <f t="shared" si="0"/>
        <v>1.1131578947368421</v>
      </c>
    </row>
    <row r="53" spans="1:4" x14ac:dyDescent="0.3">
      <c r="A53" s="21">
        <v>47</v>
      </c>
      <c r="B53" s="25">
        <v>2.2040000000000002</v>
      </c>
      <c r="C53" s="34">
        <v>0.41699999999999998</v>
      </c>
      <c r="D53" s="23">
        <f t="shared" si="0"/>
        <v>1.0973684210526315</v>
      </c>
    </row>
    <row r="54" spans="1:4" x14ac:dyDescent="0.3">
      <c r="A54" s="21">
        <v>48</v>
      </c>
      <c r="B54" s="25">
        <v>2.2170000000000001</v>
      </c>
      <c r="C54" s="34">
        <v>0.435</v>
      </c>
      <c r="D54" s="23">
        <f t="shared" si="0"/>
        <v>1.1447368421052631</v>
      </c>
    </row>
    <row r="55" spans="1:4" x14ac:dyDescent="0.3">
      <c r="A55" s="21">
        <v>49</v>
      </c>
      <c r="B55" s="25">
        <v>2.2280000000000002</v>
      </c>
      <c r="C55" s="34">
        <v>0.45600000000000002</v>
      </c>
      <c r="D55" s="23">
        <f t="shared" si="0"/>
        <v>1.2</v>
      </c>
    </row>
    <row r="56" spans="1:4" x14ac:dyDescent="0.3">
      <c r="A56" s="21">
        <v>50</v>
      </c>
      <c r="B56" s="25">
        <v>2.2149999999999999</v>
      </c>
      <c r="C56" s="34">
        <v>0.42</v>
      </c>
      <c r="D56" s="23">
        <f t="shared" si="0"/>
        <v>1.1052631578947367</v>
      </c>
    </row>
    <row r="57" spans="1:4" x14ac:dyDescent="0.3">
      <c r="A57" s="21">
        <v>51</v>
      </c>
      <c r="B57" s="25">
        <v>2.2210000000000001</v>
      </c>
      <c r="C57" s="34">
        <v>0.44900000000000001</v>
      </c>
      <c r="D57" s="23">
        <f t="shared" si="0"/>
        <v>1.1815789473684211</v>
      </c>
    </row>
    <row r="58" spans="1:4" x14ac:dyDescent="0.3">
      <c r="A58" s="21">
        <v>52</v>
      </c>
      <c r="B58" s="25">
        <v>2.2210000000000001</v>
      </c>
      <c r="C58" s="34">
        <v>0.42199999999999999</v>
      </c>
      <c r="D58" s="23">
        <f t="shared" si="0"/>
        <v>1.1105263157894736</v>
      </c>
    </row>
    <row r="59" spans="1:4" x14ac:dyDescent="0.3">
      <c r="A59" s="21">
        <v>53</v>
      </c>
      <c r="B59" s="25">
        <v>2.2109999999999999</v>
      </c>
      <c r="C59" s="34">
        <v>0.42799999999999999</v>
      </c>
      <c r="D59" s="23">
        <f t="shared" si="0"/>
        <v>1.1263157894736842</v>
      </c>
    </row>
    <row r="60" spans="1:4" x14ac:dyDescent="0.3">
      <c r="A60" s="21">
        <v>54</v>
      </c>
      <c r="B60" s="25">
        <v>2.2160000000000002</v>
      </c>
      <c r="C60" s="34">
        <v>0.44600000000000001</v>
      </c>
      <c r="D60" s="23">
        <f t="shared" si="0"/>
        <v>1.1736842105263159</v>
      </c>
    </row>
    <row r="61" spans="1:4" x14ac:dyDescent="0.3">
      <c r="A61" s="21">
        <v>55</v>
      </c>
      <c r="B61" s="25">
        <v>2.2109999999999999</v>
      </c>
      <c r="C61" s="34">
        <v>0.42499999999999999</v>
      </c>
      <c r="D61" s="23">
        <f t="shared" si="0"/>
        <v>1.118421052631579</v>
      </c>
    </row>
    <row r="62" spans="1:4" x14ac:dyDescent="0.3">
      <c r="A62" s="21">
        <v>56</v>
      </c>
      <c r="B62" s="25">
        <v>2.2090000000000001</v>
      </c>
      <c r="C62" s="34">
        <v>0.438</v>
      </c>
      <c r="D62" s="23">
        <f t="shared" si="0"/>
        <v>1.1526315789473685</v>
      </c>
    </row>
    <row r="63" spans="1:4" x14ac:dyDescent="0.3">
      <c r="A63" s="21">
        <v>57</v>
      </c>
      <c r="B63" s="25">
        <v>2.2149999999999999</v>
      </c>
      <c r="C63" s="34">
        <v>0.433</v>
      </c>
      <c r="D63" s="23">
        <f t="shared" si="0"/>
        <v>1.1394736842105262</v>
      </c>
    </row>
    <row r="64" spans="1:4" x14ac:dyDescent="0.3">
      <c r="A64" s="21">
        <v>58</v>
      </c>
      <c r="B64" s="25">
        <v>2.2170000000000001</v>
      </c>
      <c r="C64" s="34">
        <v>0.42</v>
      </c>
      <c r="D64" s="23">
        <f t="shared" si="0"/>
        <v>1.1052631578947367</v>
      </c>
    </row>
    <row r="65" spans="1:4" x14ac:dyDescent="0.3">
      <c r="A65" s="21">
        <v>59</v>
      </c>
      <c r="B65" s="25">
        <v>2.2109999999999999</v>
      </c>
      <c r="C65" s="34">
        <v>0.45</v>
      </c>
      <c r="D65" s="23">
        <f t="shared" si="0"/>
        <v>1.1842105263157894</v>
      </c>
    </row>
    <row r="66" spans="1:4" x14ac:dyDescent="0.3">
      <c r="A66" s="21">
        <v>60</v>
      </c>
      <c r="B66" s="25">
        <v>2.218</v>
      </c>
      <c r="C66" s="34">
        <v>0.42499999999999999</v>
      </c>
      <c r="D66" s="23">
        <f t="shared" si="0"/>
        <v>1.118421052631579</v>
      </c>
    </row>
    <row r="67" spans="1:4" x14ac:dyDescent="0.3">
      <c r="A67" s="21">
        <v>61</v>
      </c>
      <c r="B67" s="25">
        <v>2.2210000000000001</v>
      </c>
      <c r="C67" s="34">
        <v>0.45500000000000002</v>
      </c>
      <c r="D67" s="23">
        <f t="shared" si="0"/>
        <v>1.1973684210526316</v>
      </c>
    </row>
    <row r="68" spans="1:4" x14ac:dyDescent="0.3">
      <c r="A68" s="21">
        <v>62</v>
      </c>
      <c r="B68" s="25">
        <v>2.218</v>
      </c>
      <c r="C68" s="34">
        <v>0.43</v>
      </c>
      <c r="D68" s="23">
        <f t="shared" si="0"/>
        <v>1.131578947368421</v>
      </c>
    </row>
    <row r="69" spans="1:4" x14ac:dyDescent="0.3">
      <c r="A69" s="21">
        <v>63</v>
      </c>
      <c r="B69" s="25">
        <v>2.2189999999999999</v>
      </c>
      <c r="C69" s="34">
        <v>0.44</v>
      </c>
      <c r="D69" s="23">
        <f t="shared" si="0"/>
        <v>1.1578947368421053</v>
      </c>
    </row>
    <row r="70" spans="1:4" x14ac:dyDescent="0.3">
      <c r="A70" s="21">
        <v>64</v>
      </c>
      <c r="B70" s="25">
        <v>2.2149999999999999</v>
      </c>
      <c r="C70" s="34">
        <v>0.41099999999999998</v>
      </c>
      <c r="D70" s="23">
        <f t="shared" si="0"/>
        <v>1.081578947368421</v>
      </c>
    </row>
    <row r="71" spans="1:4" x14ac:dyDescent="0.3">
      <c r="A71" s="21">
        <v>65</v>
      </c>
      <c r="B71" s="25">
        <v>2.2189999999999999</v>
      </c>
      <c r="C71" s="34">
        <v>0.436</v>
      </c>
      <c r="D71" s="23">
        <f t="shared" ref="D71:D114" si="1">C71/$I$3</f>
        <v>1.1473684210526316</v>
      </c>
    </row>
    <row r="72" spans="1:4" x14ac:dyDescent="0.3">
      <c r="A72" s="21">
        <v>66</v>
      </c>
      <c r="B72" s="25">
        <v>2.226</v>
      </c>
      <c r="C72" s="34">
        <v>0.45500000000000002</v>
      </c>
      <c r="D72" s="23">
        <f t="shared" si="1"/>
        <v>1.1973684210526316</v>
      </c>
    </row>
    <row r="73" spans="1:4" x14ac:dyDescent="0.3">
      <c r="A73" s="21">
        <v>67</v>
      </c>
      <c r="B73" s="25">
        <v>2.2120000000000002</v>
      </c>
      <c r="C73" s="34">
        <v>0.43099999999999999</v>
      </c>
      <c r="D73" s="23">
        <f t="shared" si="1"/>
        <v>1.1342105263157893</v>
      </c>
    </row>
    <row r="74" spans="1:4" x14ac:dyDescent="0.3">
      <c r="A74" s="21">
        <v>68</v>
      </c>
      <c r="B74" s="25">
        <v>2.2189999999999999</v>
      </c>
      <c r="C74" s="34">
        <v>0.42899999999999999</v>
      </c>
      <c r="D74" s="23">
        <f t="shared" si="1"/>
        <v>1.1289473684210527</v>
      </c>
    </row>
    <row r="75" spans="1:4" x14ac:dyDescent="0.3">
      <c r="A75" s="21">
        <v>69</v>
      </c>
      <c r="B75" s="25">
        <v>2.214</v>
      </c>
      <c r="C75" s="34">
        <v>0.44600000000000001</v>
      </c>
      <c r="D75" s="23">
        <f t="shared" si="1"/>
        <v>1.1736842105263159</v>
      </c>
    </row>
    <row r="76" spans="1:4" x14ac:dyDescent="0.3">
      <c r="A76" s="21">
        <v>70</v>
      </c>
      <c r="B76" s="25">
        <v>2.2120000000000002</v>
      </c>
      <c r="C76" s="34">
        <v>0.41199999999999998</v>
      </c>
      <c r="D76" s="23">
        <f t="shared" si="1"/>
        <v>1.0842105263157893</v>
      </c>
    </row>
    <row r="77" spans="1:4" x14ac:dyDescent="0.3">
      <c r="A77" s="21">
        <v>71</v>
      </c>
      <c r="B77" s="25">
        <v>2.2189999999999999</v>
      </c>
      <c r="C77" s="34">
        <v>0.44600000000000001</v>
      </c>
      <c r="D77" s="23">
        <f t="shared" si="1"/>
        <v>1.1736842105263159</v>
      </c>
    </row>
    <row r="78" spans="1:4" x14ac:dyDescent="0.3">
      <c r="A78" s="21">
        <v>72</v>
      </c>
      <c r="B78" s="25">
        <v>2.214</v>
      </c>
      <c r="C78" s="34">
        <v>0.44</v>
      </c>
      <c r="D78" s="23">
        <f t="shared" si="1"/>
        <v>1.1578947368421053</v>
      </c>
    </row>
    <row r="79" spans="1:4" x14ac:dyDescent="0.3">
      <c r="A79" s="21">
        <v>73</v>
      </c>
      <c r="B79" s="25">
        <v>2.2360000000000002</v>
      </c>
      <c r="C79" s="34">
        <v>0.41799999999999998</v>
      </c>
      <c r="D79" s="23">
        <f t="shared" si="1"/>
        <v>1.0999999999999999</v>
      </c>
    </row>
    <row r="80" spans="1:4" x14ac:dyDescent="0.3">
      <c r="A80" s="21">
        <v>74</v>
      </c>
      <c r="B80" s="25">
        <v>2.2160000000000002</v>
      </c>
      <c r="C80" s="34">
        <v>0.41699999999999998</v>
      </c>
      <c r="D80" s="23">
        <f t="shared" si="1"/>
        <v>1.0973684210526315</v>
      </c>
    </row>
    <row r="81" spans="1:4" x14ac:dyDescent="0.3">
      <c r="A81" s="21">
        <v>75</v>
      </c>
      <c r="B81" s="25">
        <v>2.214</v>
      </c>
      <c r="C81" s="34">
        <v>0.44400000000000001</v>
      </c>
      <c r="D81" s="23">
        <f t="shared" si="1"/>
        <v>1.168421052631579</v>
      </c>
    </row>
    <row r="82" spans="1:4" x14ac:dyDescent="0.3">
      <c r="A82" s="21">
        <v>76</v>
      </c>
      <c r="B82" s="25">
        <v>2.2149999999999999</v>
      </c>
      <c r="C82" s="34">
        <v>0.43</v>
      </c>
      <c r="D82" s="23">
        <f t="shared" si="1"/>
        <v>1.131578947368421</v>
      </c>
    </row>
    <row r="83" spans="1:4" x14ac:dyDescent="0.3">
      <c r="A83" s="21">
        <v>77</v>
      </c>
      <c r="B83" s="25">
        <v>2.2130000000000001</v>
      </c>
      <c r="C83" s="34">
        <v>0.42799999999999999</v>
      </c>
      <c r="D83" s="23">
        <f t="shared" si="1"/>
        <v>1.1263157894736842</v>
      </c>
    </row>
    <row r="84" spans="1:4" x14ac:dyDescent="0.3">
      <c r="A84" s="21">
        <v>78</v>
      </c>
      <c r="B84" s="25">
        <v>2.2240000000000002</v>
      </c>
      <c r="C84" s="34">
        <v>0.41299999999999998</v>
      </c>
      <c r="D84" s="23">
        <f t="shared" si="1"/>
        <v>1.0868421052631578</v>
      </c>
    </row>
    <row r="85" spans="1:4" x14ac:dyDescent="0.3">
      <c r="A85" s="21">
        <v>79</v>
      </c>
      <c r="B85" s="25">
        <v>2.2170000000000001</v>
      </c>
      <c r="C85" s="34">
        <v>0.44700000000000001</v>
      </c>
      <c r="D85" s="23">
        <f t="shared" si="1"/>
        <v>1.1763157894736842</v>
      </c>
    </row>
    <row r="86" spans="1:4" x14ac:dyDescent="0.3">
      <c r="A86" s="21">
        <v>80</v>
      </c>
      <c r="B86" s="25">
        <v>2.2330000000000001</v>
      </c>
      <c r="C86" s="34">
        <v>0.434</v>
      </c>
      <c r="D86" s="23">
        <f t="shared" si="1"/>
        <v>1.1421052631578947</v>
      </c>
    </row>
    <row r="87" spans="1:4" x14ac:dyDescent="0.3">
      <c r="A87" s="21">
        <v>81</v>
      </c>
      <c r="B87" s="25">
        <v>2.2200000000000002</v>
      </c>
      <c r="C87" s="34">
        <v>0.41699999999999998</v>
      </c>
      <c r="D87" s="23">
        <f t="shared" si="1"/>
        <v>1.0973684210526315</v>
      </c>
    </row>
    <row r="88" spans="1:4" x14ac:dyDescent="0.3">
      <c r="A88" s="21">
        <v>82</v>
      </c>
      <c r="B88" s="25">
        <v>2.218</v>
      </c>
      <c r="C88" s="34">
        <v>0.44500000000000001</v>
      </c>
      <c r="D88" s="23">
        <f t="shared" si="1"/>
        <v>1.1710526315789473</v>
      </c>
    </row>
    <row r="89" spans="1:4" x14ac:dyDescent="0.3">
      <c r="A89" s="21">
        <v>83</v>
      </c>
      <c r="B89" s="25">
        <v>2.2130000000000001</v>
      </c>
      <c r="C89" s="34">
        <v>0.45700000000000002</v>
      </c>
      <c r="D89" s="23">
        <f t="shared" si="1"/>
        <v>1.2026315789473685</v>
      </c>
    </row>
    <row r="90" spans="1:4" x14ac:dyDescent="0.3">
      <c r="A90" s="21">
        <v>84</v>
      </c>
      <c r="B90" s="25">
        <v>2.226</v>
      </c>
      <c r="C90" s="34">
        <v>0.436</v>
      </c>
      <c r="D90" s="23">
        <f t="shared" si="1"/>
        <v>1.1473684210526316</v>
      </c>
    </row>
    <row r="91" spans="1:4" x14ac:dyDescent="0.3">
      <c r="A91" s="21">
        <v>85</v>
      </c>
      <c r="B91" s="25">
        <v>2.2029999999999998</v>
      </c>
      <c r="C91" s="34">
        <v>0.42099999999999999</v>
      </c>
      <c r="D91" s="23">
        <f t="shared" si="1"/>
        <v>1.1078947368421053</v>
      </c>
    </row>
    <row r="92" spans="1:4" x14ac:dyDescent="0.3">
      <c r="A92" s="21">
        <v>86</v>
      </c>
      <c r="B92" s="25">
        <v>2.2189999999999999</v>
      </c>
      <c r="C92" s="34">
        <v>0.42199999999999999</v>
      </c>
      <c r="D92" s="23">
        <f t="shared" si="1"/>
        <v>1.1105263157894736</v>
      </c>
    </row>
    <row r="93" spans="1:4" x14ac:dyDescent="0.3">
      <c r="A93" s="21">
        <v>87</v>
      </c>
      <c r="B93" s="25">
        <v>2.2160000000000002</v>
      </c>
      <c r="C93" s="34">
        <v>0.42699999999999999</v>
      </c>
      <c r="D93" s="23">
        <f t="shared" si="1"/>
        <v>1.1236842105263158</v>
      </c>
    </row>
    <row r="94" spans="1:4" x14ac:dyDescent="0.3">
      <c r="A94" s="21">
        <v>88</v>
      </c>
      <c r="B94" s="25">
        <v>2.2090000000000001</v>
      </c>
      <c r="C94" s="34">
        <v>0.41599999999999998</v>
      </c>
      <c r="D94" s="23">
        <f t="shared" si="1"/>
        <v>1.094736842105263</v>
      </c>
    </row>
    <row r="95" spans="1:4" x14ac:dyDescent="0.3">
      <c r="A95" s="21">
        <v>89</v>
      </c>
      <c r="B95" s="25">
        <v>2.2170000000000001</v>
      </c>
      <c r="C95" s="34">
        <v>0.436</v>
      </c>
      <c r="D95" s="23">
        <f t="shared" si="1"/>
        <v>1.1473684210526316</v>
      </c>
    </row>
    <row r="96" spans="1:4" x14ac:dyDescent="0.3">
      <c r="A96" s="21">
        <v>90</v>
      </c>
      <c r="B96" s="25">
        <v>2.2240000000000002</v>
      </c>
      <c r="C96" s="34">
        <v>0.432</v>
      </c>
      <c r="D96" s="23">
        <f t="shared" si="1"/>
        <v>1.1368421052631579</v>
      </c>
    </row>
    <row r="97" spans="1:4" x14ac:dyDescent="0.3">
      <c r="A97" s="21">
        <v>91</v>
      </c>
      <c r="B97" s="25">
        <v>2.214</v>
      </c>
      <c r="C97" s="34">
        <v>0.437</v>
      </c>
      <c r="D97" s="23">
        <f t="shared" si="1"/>
        <v>1.1499999999999999</v>
      </c>
    </row>
    <row r="98" spans="1:4" x14ac:dyDescent="0.3">
      <c r="A98" s="21">
        <v>92</v>
      </c>
      <c r="B98" s="25">
        <v>2.2229999999999999</v>
      </c>
      <c r="C98" s="34">
        <v>0.44500000000000001</v>
      </c>
      <c r="D98" s="23">
        <f t="shared" si="1"/>
        <v>1.1710526315789473</v>
      </c>
    </row>
    <row r="99" spans="1:4" x14ac:dyDescent="0.3">
      <c r="A99" s="21">
        <v>93</v>
      </c>
      <c r="B99" s="25">
        <v>2.2200000000000002</v>
      </c>
      <c r="C99" s="34">
        <v>0.442</v>
      </c>
      <c r="D99" s="23">
        <f t="shared" si="1"/>
        <v>1.1631578947368422</v>
      </c>
    </row>
    <row r="100" spans="1:4" x14ac:dyDescent="0.3">
      <c r="A100" s="21">
        <v>94</v>
      </c>
      <c r="B100" s="25">
        <v>2.218</v>
      </c>
      <c r="C100" s="34">
        <v>0.42899999999999999</v>
      </c>
      <c r="D100" s="23">
        <f t="shared" si="1"/>
        <v>1.1289473684210527</v>
      </c>
    </row>
    <row r="101" spans="1:4" x14ac:dyDescent="0.3">
      <c r="A101" s="21">
        <v>95</v>
      </c>
      <c r="B101" s="25">
        <v>2.2149999999999999</v>
      </c>
      <c r="C101" s="34">
        <v>0.442</v>
      </c>
      <c r="D101" s="23">
        <f t="shared" si="1"/>
        <v>1.1631578947368422</v>
      </c>
    </row>
    <row r="102" spans="1:4" x14ac:dyDescent="0.3">
      <c r="A102" s="21">
        <v>96</v>
      </c>
      <c r="B102" s="25">
        <v>2.2149999999999999</v>
      </c>
      <c r="C102" s="34">
        <v>0.41199999999999998</v>
      </c>
      <c r="D102" s="23">
        <f t="shared" si="1"/>
        <v>1.0842105263157893</v>
      </c>
    </row>
    <row r="103" spans="1:4" x14ac:dyDescent="0.3">
      <c r="A103" s="21">
        <v>97</v>
      </c>
      <c r="B103" s="25">
        <v>2.23</v>
      </c>
      <c r="C103" s="34">
        <v>0.42699999999999999</v>
      </c>
      <c r="D103" s="23">
        <f t="shared" si="1"/>
        <v>1.1236842105263158</v>
      </c>
    </row>
    <row r="104" spans="1:4" x14ac:dyDescent="0.3">
      <c r="A104" s="21">
        <v>98</v>
      </c>
      <c r="B104" s="25">
        <v>2.234</v>
      </c>
      <c r="C104" s="34">
        <v>0.43</v>
      </c>
      <c r="D104" s="23">
        <f t="shared" si="1"/>
        <v>1.131578947368421</v>
      </c>
    </row>
    <row r="105" spans="1:4" x14ac:dyDescent="0.3">
      <c r="A105" s="21">
        <v>99</v>
      </c>
      <c r="B105" s="25">
        <v>2.214</v>
      </c>
      <c r="C105" s="34">
        <v>0.432</v>
      </c>
      <c r="D105" s="23">
        <f t="shared" si="1"/>
        <v>1.1368421052631579</v>
      </c>
    </row>
    <row r="106" spans="1:4" x14ac:dyDescent="0.3">
      <c r="A106" s="21">
        <v>100</v>
      </c>
      <c r="B106" s="25">
        <v>2.2109999999999999</v>
      </c>
      <c r="C106" s="34">
        <v>0.42799999999999999</v>
      </c>
      <c r="D106" s="23">
        <f t="shared" si="1"/>
        <v>1.1263157894736842</v>
      </c>
    </row>
    <row r="107" spans="1:4" x14ac:dyDescent="0.3">
      <c r="A107" s="21">
        <v>101</v>
      </c>
      <c r="B107" s="25">
        <v>2.218</v>
      </c>
      <c r="C107" s="34">
        <v>0.43099999999999999</v>
      </c>
      <c r="D107" s="23">
        <f t="shared" si="1"/>
        <v>1.1342105263157893</v>
      </c>
    </row>
    <row r="108" spans="1:4" x14ac:dyDescent="0.3">
      <c r="A108" s="21">
        <v>102</v>
      </c>
      <c r="B108" s="25">
        <v>2.2250000000000001</v>
      </c>
      <c r="C108" s="34">
        <v>0.43</v>
      </c>
      <c r="D108" s="23">
        <f t="shared" si="1"/>
        <v>1.131578947368421</v>
      </c>
    </row>
    <row r="109" spans="1:4" x14ac:dyDescent="0.3">
      <c r="A109" s="21">
        <v>103</v>
      </c>
      <c r="B109" s="25">
        <v>2.2120000000000002</v>
      </c>
      <c r="C109" s="34">
        <v>0.42</v>
      </c>
      <c r="D109" s="23">
        <f t="shared" si="1"/>
        <v>1.1052631578947367</v>
      </c>
    </row>
    <row r="110" spans="1:4" x14ac:dyDescent="0.3">
      <c r="A110" s="21">
        <v>104</v>
      </c>
      <c r="B110" s="25">
        <v>2.218</v>
      </c>
      <c r="C110" s="34">
        <v>0.44400000000000001</v>
      </c>
      <c r="D110" s="23">
        <f t="shared" si="1"/>
        <v>1.168421052631579</v>
      </c>
    </row>
    <row r="111" spans="1:4" x14ac:dyDescent="0.3">
      <c r="A111" s="21">
        <v>105</v>
      </c>
      <c r="B111" s="25">
        <v>2.2120000000000002</v>
      </c>
      <c r="C111" s="34">
        <v>0.41099999999999998</v>
      </c>
      <c r="D111" s="23">
        <f t="shared" si="1"/>
        <v>1.081578947368421</v>
      </c>
    </row>
    <row r="112" spans="1:4" x14ac:dyDescent="0.3">
      <c r="A112" s="21">
        <v>106</v>
      </c>
      <c r="B112" s="25">
        <v>2.2109999999999999</v>
      </c>
      <c r="C112" s="34">
        <v>0.41799999999999998</v>
      </c>
      <c r="D112" s="23">
        <f t="shared" si="1"/>
        <v>1.0999999999999999</v>
      </c>
    </row>
    <row r="113" spans="1:11" x14ac:dyDescent="0.3">
      <c r="A113" s="44">
        <v>107</v>
      </c>
      <c r="B113" s="45">
        <v>2.2170000000000001</v>
      </c>
      <c r="C113" s="46">
        <v>0.39500000000000002</v>
      </c>
      <c r="D113" s="23">
        <f t="shared" si="1"/>
        <v>1.0394736842105263</v>
      </c>
    </row>
    <row r="114" spans="1:11" x14ac:dyDescent="0.3">
      <c r="A114" s="21">
        <v>108</v>
      </c>
      <c r="B114" s="25">
        <v>2.2250000000000001</v>
      </c>
      <c r="C114" s="34">
        <v>0.42099999999999999</v>
      </c>
      <c r="D114" s="23">
        <f t="shared" si="1"/>
        <v>1.1078947368421053</v>
      </c>
    </row>
    <row r="115" spans="1:11" x14ac:dyDescent="0.3">
      <c r="A115" s="21">
        <v>109</v>
      </c>
      <c r="B115" s="25">
        <v>2.2189999999999999</v>
      </c>
      <c r="C115" s="34">
        <v>0.442</v>
      </c>
      <c r="D115" s="23">
        <f t="shared" ref="D115:D126" si="2">C115/$I$3</f>
        <v>1.1631578947368422</v>
      </c>
    </row>
    <row r="116" spans="1:11" x14ac:dyDescent="0.3">
      <c r="A116" s="21">
        <v>110</v>
      </c>
      <c r="B116" s="25">
        <v>2.2120000000000002</v>
      </c>
      <c r="C116" s="34">
        <v>0.39700000000000002</v>
      </c>
      <c r="D116" s="23">
        <f t="shared" si="2"/>
        <v>1.0447368421052632</v>
      </c>
    </row>
    <row r="117" spans="1:11" x14ac:dyDescent="0.3">
      <c r="A117" s="21">
        <v>111</v>
      </c>
      <c r="B117" s="25">
        <v>2.21</v>
      </c>
      <c r="C117" s="34">
        <v>0.44900000000000001</v>
      </c>
      <c r="D117" s="23">
        <f t="shared" si="2"/>
        <v>1.1815789473684211</v>
      </c>
    </row>
    <row r="118" spans="1:11" x14ac:dyDescent="0.3">
      <c r="A118" s="21">
        <v>112</v>
      </c>
      <c r="B118" s="25">
        <v>2.2360000000000002</v>
      </c>
      <c r="C118" s="34">
        <v>0.44900000000000001</v>
      </c>
      <c r="D118" s="23">
        <f t="shared" si="2"/>
        <v>1.1815789473684211</v>
      </c>
    </row>
    <row r="119" spans="1:11" x14ac:dyDescent="0.3">
      <c r="A119" s="21">
        <v>113</v>
      </c>
      <c r="B119" s="25">
        <v>2.226</v>
      </c>
      <c r="C119" s="34">
        <v>0.41499999999999998</v>
      </c>
      <c r="D119" s="23">
        <f t="shared" si="2"/>
        <v>1.0921052631578947</v>
      </c>
      <c r="E119" s="2"/>
      <c r="F119" s="2"/>
      <c r="I119"/>
      <c r="J119"/>
      <c r="K119"/>
    </row>
    <row r="120" spans="1:11" x14ac:dyDescent="0.3">
      <c r="A120" s="21">
        <v>114</v>
      </c>
      <c r="B120" s="25">
        <v>2.2090000000000001</v>
      </c>
      <c r="C120" s="34">
        <v>0.437</v>
      </c>
      <c r="D120" s="23">
        <f t="shared" si="2"/>
        <v>1.1499999999999999</v>
      </c>
      <c r="E120" s="2"/>
      <c r="F120" s="2"/>
      <c r="I120"/>
      <c r="J120"/>
      <c r="K120"/>
    </row>
    <row r="121" spans="1:11" x14ac:dyDescent="0.3">
      <c r="A121" s="21">
        <v>115</v>
      </c>
      <c r="B121" s="25">
        <v>2.2189999999999999</v>
      </c>
      <c r="C121" s="34">
        <v>0.42899999999999999</v>
      </c>
      <c r="D121" s="23">
        <f t="shared" si="2"/>
        <v>1.1289473684210527</v>
      </c>
      <c r="E121" s="2"/>
      <c r="F121" s="2"/>
      <c r="I121"/>
      <c r="J121"/>
      <c r="K121"/>
    </row>
    <row r="122" spans="1:11" x14ac:dyDescent="0.3">
      <c r="A122" s="21">
        <v>116</v>
      </c>
      <c r="B122" s="25">
        <v>2.1869999999999998</v>
      </c>
      <c r="C122" s="34">
        <v>0.437</v>
      </c>
      <c r="D122" s="23">
        <f t="shared" si="2"/>
        <v>1.1499999999999999</v>
      </c>
    </row>
    <row r="123" spans="1:11" x14ac:dyDescent="0.3">
      <c r="A123" s="21">
        <v>117</v>
      </c>
      <c r="B123" s="25">
        <v>2.2200000000000002</v>
      </c>
      <c r="C123" s="34">
        <v>0.41799999999999998</v>
      </c>
      <c r="D123" s="23">
        <f t="shared" si="2"/>
        <v>1.0999999999999999</v>
      </c>
    </row>
    <row r="124" spans="1:11" x14ac:dyDescent="0.3">
      <c r="A124" s="21">
        <v>118</v>
      </c>
      <c r="B124" s="25">
        <v>2.2389999999999999</v>
      </c>
      <c r="C124" s="34">
        <v>0.44500000000000001</v>
      </c>
      <c r="D124" s="23">
        <f t="shared" si="2"/>
        <v>1.1710526315789473</v>
      </c>
    </row>
    <row r="125" spans="1:11" x14ac:dyDescent="0.3">
      <c r="A125" s="21">
        <v>119</v>
      </c>
      <c r="B125" s="25">
        <v>2.2029999999999998</v>
      </c>
      <c r="C125" s="34">
        <v>0.40100000000000002</v>
      </c>
      <c r="D125" s="23">
        <f t="shared" si="2"/>
        <v>1.0552631578947369</v>
      </c>
    </row>
    <row r="126" spans="1:11" x14ac:dyDescent="0.3">
      <c r="A126" s="21">
        <v>120</v>
      </c>
      <c r="B126" s="25">
        <v>2.2120000000000002</v>
      </c>
      <c r="C126" s="34">
        <v>0.432</v>
      </c>
      <c r="D126" s="23">
        <f t="shared" si="2"/>
        <v>1.1368421052631579</v>
      </c>
    </row>
  </sheetData>
  <mergeCells count="1">
    <mergeCell ref="E21:F21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F125" sqref="F12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34</v>
      </c>
      <c r="D3" s="7" t="s">
        <v>25</v>
      </c>
      <c r="E3" s="8" t="s">
        <v>32</v>
      </c>
      <c r="F3" s="9">
        <v>400</v>
      </c>
      <c r="G3" s="6" t="s">
        <v>33</v>
      </c>
      <c r="H3" s="6" t="s">
        <v>37</v>
      </c>
      <c r="I3" s="8">
        <v>0.38</v>
      </c>
      <c r="J3" s="9">
        <v>120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2.25</v>
      </c>
      <c r="C7" s="34">
        <v>0.69099999999999995</v>
      </c>
      <c r="D7" s="23">
        <f t="shared" ref="D7:D70" si="0">C7/$I$3</f>
        <v>1.8184210526315787</v>
      </c>
      <c r="E7" s="2"/>
      <c r="F7" s="24" t="s">
        <v>20</v>
      </c>
      <c r="G7" s="25">
        <f>MAX(B7:B114)</f>
        <v>2.2599999999999998</v>
      </c>
      <c r="H7" s="36">
        <f>MAX(C7:C114)</f>
        <v>0.73199999999999998</v>
      </c>
      <c r="I7" s="33">
        <f>H7/$I$3</f>
        <v>1.9263157894736842</v>
      </c>
      <c r="J7"/>
      <c r="K7"/>
    </row>
    <row r="8" spans="1:15" x14ac:dyDescent="0.3">
      <c r="A8" s="21">
        <v>2</v>
      </c>
      <c r="B8" s="22">
        <v>2.2400000000000002</v>
      </c>
      <c r="C8" s="34">
        <v>0.71099999999999997</v>
      </c>
      <c r="D8" s="23">
        <f t="shared" si="0"/>
        <v>1.8710526315789473</v>
      </c>
      <c r="E8" s="2"/>
      <c r="F8" s="24" t="s">
        <v>21</v>
      </c>
      <c r="G8" s="25">
        <f>MIN(B7:B114)</f>
        <v>2.2400000000000002</v>
      </c>
      <c r="H8" s="36">
        <f>MIN(C7:C114)</f>
        <v>0.57599999999999996</v>
      </c>
      <c r="I8" s="33">
        <f>H8/$I$3</f>
        <v>1.5157894736842104</v>
      </c>
      <c r="J8"/>
      <c r="K8"/>
    </row>
    <row r="9" spans="1:15" x14ac:dyDescent="0.3">
      <c r="A9" s="21">
        <v>3</v>
      </c>
      <c r="B9" s="22">
        <v>2.25</v>
      </c>
      <c r="C9" s="34">
        <v>0.63700000000000001</v>
      </c>
      <c r="D9" s="23">
        <f t="shared" si="0"/>
        <v>1.6763157894736842</v>
      </c>
      <c r="E9" s="2"/>
      <c r="J9"/>
      <c r="K9"/>
    </row>
    <row r="10" spans="1:15" x14ac:dyDescent="0.3">
      <c r="A10" s="21">
        <v>4</v>
      </c>
      <c r="B10" s="22">
        <v>2.2400000000000002</v>
      </c>
      <c r="C10" s="34">
        <v>0.64500000000000002</v>
      </c>
      <c r="D10" s="23">
        <f t="shared" si="0"/>
        <v>1.6973684210526316</v>
      </c>
      <c r="E10" s="2"/>
      <c r="J10"/>
      <c r="K10"/>
    </row>
    <row r="11" spans="1:15" x14ac:dyDescent="0.3">
      <c r="A11" s="27">
        <v>5</v>
      </c>
      <c r="B11" s="22">
        <v>2.2400000000000002</v>
      </c>
      <c r="C11" s="34">
        <v>0.73099999999999998</v>
      </c>
      <c r="D11" s="23">
        <f t="shared" si="0"/>
        <v>1.9236842105263157</v>
      </c>
      <c r="E11" s="2"/>
      <c r="F11" s="24" t="s">
        <v>22</v>
      </c>
      <c r="G11" s="26">
        <f>SUM(B7:B126)</f>
        <v>270.11999999999983</v>
      </c>
      <c r="H11" s="25">
        <f>G11/$J$3</f>
        <v>2.2509999999999986</v>
      </c>
      <c r="J11"/>
      <c r="K11"/>
    </row>
    <row r="12" spans="1:15" x14ac:dyDescent="0.3">
      <c r="A12" s="21">
        <v>6</v>
      </c>
      <c r="B12" s="22">
        <v>2.25</v>
      </c>
      <c r="C12" s="34">
        <v>0.64</v>
      </c>
      <c r="D12" s="23">
        <f t="shared" si="0"/>
        <v>1.6842105263157894</v>
      </c>
      <c r="E12" s="2"/>
      <c r="J12"/>
      <c r="K12"/>
    </row>
    <row r="13" spans="1:15" x14ac:dyDescent="0.3">
      <c r="A13" s="21">
        <v>7</v>
      </c>
      <c r="B13" s="22">
        <v>2.25</v>
      </c>
      <c r="C13" s="34">
        <v>0.68500000000000005</v>
      </c>
      <c r="D13" s="23">
        <f t="shared" si="0"/>
        <v>1.8026315789473686</v>
      </c>
      <c r="J13"/>
      <c r="K13"/>
    </row>
    <row r="14" spans="1:15" x14ac:dyDescent="0.3">
      <c r="A14" s="21">
        <v>8</v>
      </c>
      <c r="B14" s="22">
        <v>2.25</v>
      </c>
      <c r="C14" s="34">
        <v>0.69599999999999995</v>
      </c>
      <c r="D14" s="23">
        <f t="shared" si="0"/>
        <v>1.831578947368421</v>
      </c>
      <c r="J14"/>
      <c r="K14"/>
    </row>
    <row r="15" spans="1:15" x14ac:dyDescent="0.3">
      <c r="A15" s="21">
        <v>9</v>
      </c>
      <c r="B15" s="22">
        <v>2.2400000000000002</v>
      </c>
      <c r="C15" s="34">
        <v>0.68700000000000006</v>
      </c>
      <c r="D15" s="23">
        <f t="shared" si="0"/>
        <v>1.8078947368421054</v>
      </c>
      <c r="J15"/>
      <c r="K15"/>
    </row>
    <row r="16" spans="1:15" x14ac:dyDescent="0.3">
      <c r="A16" s="21">
        <v>10</v>
      </c>
      <c r="B16" s="25">
        <v>2.25</v>
      </c>
      <c r="C16" s="34">
        <v>0.68</v>
      </c>
      <c r="D16" s="23">
        <f t="shared" si="0"/>
        <v>1.7894736842105263</v>
      </c>
      <c r="J16"/>
      <c r="K16"/>
    </row>
    <row r="17" spans="1:11" x14ac:dyDescent="0.3">
      <c r="A17" s="27">
        <v>11</v>
      </c>
      <c r="B17" s="25">
        <v>2.2400000000000002</v>
      </c>
      <c r="C17" s="34">
        <v>0.65300000000000002</v>
      </c>
      <c r="D17" s="23">
        <f t="shared" si="0"/>
        <v>1.7184210526315791</v>
      </c>
      <c r="J17"/>
      <c r="K17"/>
    </row>
    <row r="18" spans="1:11" x14ac:dyDescent="0.3">
      <c r="A18" s="21">
        <v>12</v>
      </c>
      <c r="B18" s="25">
        <v>2.25</v>
      </c>
      <c r="C18" s="34">
        <v>0.64500000000000002</v>
      </c>
      <c r="D18" s="23">
        <f t="shared" si="0"/>
        <v>1.6973684210526316</v>
      </c>
      <c r="J18"/>
      <c r="K18"/>
    </row>
    <row r="19" spans="1:11" x14ac:dyDescent="0.3">
      <c r="A19" s="21">
        <v>13</v>
      </c>
      <c r="B19" s="25">
        <v>2.25</v>
      </c>
      <c r="C19" s="34">
        <v>0.67</v>
      </c>
      <c r="D19" s="23">
        <f t="shared" si="0"/>
        <v>1.7631578947368423</v>
      </c>
      <c r="J19"/>
      <c r="K19"/>
    </row>
    <row r="20" spans="1:11" x14ac:dyDescent="0.3">
      <c r="A20" s="21">
        <v>14</v>
      </c>
      <c r="B20" s="25">
        <v>2.25</v>
      </c>
      <c r="C20" s="34">
        <v>0.59599999999999997</v>
      </c>
      <c r="D20" s="23">
        <f t="shared" si="0"/>
        <v>1.5684210526315789</v>
      </c>
      <c r="J20"/>
      <c r="K20"/>
    </row>
    <row r="21" spans="1:11" x14ac:dyDescent="0.3">
      <c r="A21" s="21">
        <v>15</v>
      </c>
      <c r="B21" s="25">
        <v>2.2400000000000002</v>
      </c>
      <c r="C21" s="34">
        <v>0.63300000000000001</v>
      </c>
      <c r="D21" s="23">
        <f t="shared" si="0"/>
        <v>1.6657894736842105</v>
      </c>
      <c r="E21" s="38"/>
      <c r="F21" s="39"/>
      <c r="J21"/>
      <c r="K21"/>
    </row>
    <row r="22" spans="1:11" x14ac:dyDescent="0.3">
      <c r="A22" s="21">
        <v>16</v>
      </c>
      <c r="B22" s="25">
        <v>2.25</v>
      </c>
      <c r="C22" s="34">
        <v>0.64400000000000002</v>
      </c>
      <c r="D22" s="23">
        <f t="shared" si="0"/>
        <v>1.6947368421052631</v>
      </c>
      <c r="J22"/>
      <c r="K22"/>
    </row>
    <row r="23" spans="1:11" x14ac:dyDescent="0.3">
      <c r="A23" s="21">
        <v>17</v>
      </c>
      <c r="B23" s="25">
        <v>2.25</v>
      </c>
      <c r="C23" s="34">
        <v>0.68799999999999994</v>
      </c>
      <c r="D23" s="23">
        <f t="shared" si="0"/>
        <v>1.8105263157894735</v>
      </c>
      <c r="J23"/>
      <c r="K23"/>
    </row>
    <row r="24" spans="1:11" x14ac:dyDescent="0.3">
      <c r="A24" s="21">
        <v>18</v>
      </c>
      <c r="B24" s="25">
        <v>2.25</v>
      </c>
      <c r="C24" s="34">
        <v>0.67900000000000005</v>
      </c>
      <c r="D24" s="23">
        <f t="shared" si="0"/>
        <v>1.786842105263158</v>
      </c>
      <c r="J24"/>
      <c r="K24"/>
    </row>
    <row r="25" spans="1:11" x14ac:dyDescent="0.3">
      <c r="A25" s="21">
        <v>19</v>
      </c>
      <c r="B25" s="25">
        <v>2.2599999999999998</v>
      </c>
      <c r="C25" s="34">
        <v>0.68200000000000005</v>
      </c>
      <c r="D25" s="23">
        <f t="shared" si="0"/>
        <v>1.7947368421052632</v>
      </c>
      <c r="J25"/>
      <c r="K25"/>
    </row>
    <row r="26" spans="1:11" x14ac:dyDescent="0.3">
      <c r="A26" s="21">
        <v>20</v>
      </c>
      <c r="B26" s="25">
        <v>2.2599999999999998</v>
      </c>
      <c r="C26" s="34">
        <v>0.66400000000000003</v>
      </c>
      <c r="D26" s="23">
        <f t="shared" si="0"/>
        <v>1.7473684210526317</v>
      </c>
      <c r="J26"/>
      <c r="K26"/>
    </row>
    <row r="27" spans="1:11" x14ac:dyDescent="0.3">
      <c r="A27" s="21">
        <v>21</v>
      </c>
      <c r="B27" s="25">
        <v>2.25</v>
      </c>
      <c r="C27" s="34">
        <v>0.66900000000000004</v>
      </c>
      <c r="D27" s="23">
        <f t="shared" si="0"/>
        <v>1.7605263157894737</v>
      </c>
      <c r="J27"/>
      <c r="K27"/>
    </row>
    <row r="28" spans="1:11" x14ac:dyDescent="0.3">
      <c r="A28" s="21">
        <v>22</v>
      </c>
      <c r="B28" s="25">
        <v>2.25</v>
      </c>
      <c r="C28" s="34">
        <v>0.66600000000000004</v>
      </c>
      <c r="D28" s="23">
        <f t="shared" si="0"/>
        <v>1.7526315789473685</v>
      </c>
      <c r="J28"/>
      <c r="K28"/>
    </row>
    <row r="29" spans="1:11" x14ac:dyDescent="0.3">
      <c r="A29" s="21">
        <v>23</v>
      </c>
      <c r="B29" s="25">
        <v>2.25</v>
      </c>
      <c r="C29" s="34">
        <v>0.72699999999999998</v>
      </c>
      <c r="D29" s="23">
        <f t="shared" si="0"/>
        <v>1.9131578947368419</v>
      </c>
      <c r="J29"/>
      <c r="K29"/>
    </row>
    <row r="30" spans="1:11" x14ac:dyDescent="0.3">
      <c r="A30" s="21">
        <v>24</v>
      </c>
      <c r="B30" s="25">
        <v>2.25</v>
      </c>
      <c r="C30" s="34">
        <v>0.64600000000000002</v>
      </c>
      <c r="D30" s="23">
        <f t="shared" si="0"/>
        <v>1.7</v>
      </c>
      <c r="J30"/>
      <c r="K30"/>
    </row>
    <row r="31" spans="1:11" x14ac:dyDescent="0.3">
      <c r="A31" s="21">
        <v>25</v>
      </c>
      <c r="B31" s="25">
        <v>2.25</v>
      </c>
      <c r="C31" s="34">
        <v>0.67700000000000005</v>
      </c>
      <c r="D31" s="23">
        <f t="shared" si="0"/>
        <v>1.7815789473684212</v>
      </c>
      <c r="J31"/>
      <c r="K31"/>
    </row>
    <row r="32" spans="1:11" x14ac:dyDescent="0.3">
      <c r="A32" s="21">
        <v>26</v>
      </c>
      <c r="B32" s="25">
        <v>2.25</v>
      </c>
      <c r="C32" s="34">
        <v>0.69299999999999995</v>
      </c>
      <c r="D32" s="23">
        <f t="shared" si="0"/>
        <v>1.8236842105263156</v>
      </c>
      <c r="J32"/>
      <c r="K32"/>
    </row>
    <row r="33" spans="1:11" x14ac:dyDescent="0.3">
      <c r="A33" s="21">
        <v>27</v>
      </c>
      <c r="B33" s="25">
        <v>2.25</v>
      </c>
      <c r="C33" s="34">
        <v>0.67200000000000004</v>
      </c>
      <c r="D33" s="23">
        <f t="shared" si="0"/>
        <v>1.7684210526315791</v>
      </c>
      <c r="J33"/>
      <c r="K33"/>
    </row>
    <row r="34" spans="1:11" x14ac:dyDescent="0.3">
      <c r="A34" s="21">
        <v>28</v>
      </c>
      <c r="B34" s="25">
        <v>2.2400000000000002</v>
      </c>
      <c r="C34" s="34">
        <v>0.67</v>
      </c>
      <c r="D34" s="23">
        <f t="shared" si="0"/>
        <v>1.7631578947368423</v>
      </c>
      <c r="J34"/>
      <c r="K34"/>
    </row>
    <row r="35" spans="1:11" x14ac:dyDescent="0.3">
      <c r="A35" s="21">
        <v>29</v>
      </c>
      <c r="B35" s="25">
        <v>2.25</v>
      </c>
      <c r="C35" s="34">
        <v>0.68200000000000005</v>
      </c>
      <c r="D35" s="23">
        <f t="shared" si="0"/>
        <v>1.7947368421052632</v>
      </c>
      <c r="J35"/>
      <c r="K35"/>
    </row>
    <row r="36" spans="1:11" x14ac:dyDescent="0.3">
      <c r="A36" s="21">
        <v>30</v>
      </c>
      <c r="B36" s="25">
        <v>2.2400000000000002</v>
      </c>
      <c r="C36" s="34">
        <v>0.69799999999999995</v>
      </c>
      <c r="D36" s="23">
        <f t="shared" si="0"/>
        <v>1.8368421052631578</v>
      </c>
      <c r="J36"/>
      <c r="K36"/>
    </row>
    <row r="37" spans="1:11" x14ac:dyDescent="0.3">
      <c r="A37" s="21">
        <v>31</v>
      </c>
      <c r="B37" s="25">
        <v>2.25</v>
      </c>
      <c r="C37" s="34">
        <v>0.66100000000000003</v>
      </c>
      <c r="D37" s="23">
        <f t="shared" si="0"/>
        <v>1.7394736842105263</v>
      </c>
      <c r="J37"/>
      <c r="K37"/>
    </row>
    <row r="38" spans="1:11" x14ac:dyDescent="0.3">
      <c r="A38" s="21">
        <v>32</v>
      </c>
      <c r="B38" s="25">
        <v>2.2400000000000002</v>
      </c>
      <c r="C38" s="34">
        <v>0.61599999999999999</v>
      </c>
      <c r="D38" s="23">
        <f t="shared" si="0"/>
        <v>1.6210526315789473</v>
      </c>
      <c r="J38"/>
      <c r="K38"/>
    </row>
    <row r="39" spans="1:11" x14ac:dyDescent="0.3">
      <c r="A39" s="21">
        <v>33</v>
      </c>
      <c r="B39" s="25">
        <v>2.2599999999999998</v>
      </c>
      <c r="C39" s="34">
        <v>0.71599999999999997</v>
      </c>
      <c r="D39" s="23">
        <f t="shared" si="0"/>
        <v>1.8842105263157893</v>
      </c>
      <c r="J39"/>
      <c r="K39"/>
    </row>
    <row r="40" spans="1:11" x14ac:dyDescent="0.3">
      <c r="A40" s="21">
        <v>34</v>
      </c>
      <c r="B40" s="25">
        <v>2.2400000000000002</v>
      </c>
      <c r="C40" s="34">
        <v>0.67100000000000004</v>
      </c>
      <c r="D40" s="23">
        <f t="shared" si="0"/>
        <v>1.7657894736842106</v>
      </c>
      <c r="J40"/>
      <c r="K40"/>
    </row>
    <row r="41" spans="1:11" x14ac:dyDescent="0.3">
      <c r="A41" s="27">
        <v>35</v>
      </c>
      <c r="B41" s="25">
        <v>2.2599999999999998</v>
      </c>
      <c r="C41" s="34">
        <v>0.66300000000000003</v>
      </c>
      <c r="D41" s="23">
        <f t="shared" si="0"/>
        <v>1.7447368421052631</v>
      </c>
      <c r="J41"/>
      <c r="K41"/>
    </row>
    <row r="42" spans="1:11" x14ac:dyDescent="0.3">
      <c r="A42" s="21">
        <v>36</v>
      </c>
      <c r="B42" s="25">
        <v>2.25</v>
      </c>
      <c r="C42" s="34">
        <v>0.73199999999999998</v>
      </c>
      <c r="D42" s="23">
        <f t="shared" si="0"/>
        <v>1.9263157894736842</v>
      </c>
      <c r="J42"/>
      <c r="K42"/>
    </row>
    <row r="43" spans="1:11" x14ac:dyDescent="0.3">
      <c r="A43" s="21">
        <v>37</v>
      </c>
      <c r="B43" s="25">
        <v>2.25</v>
      </c>
      <c r="C43" s="34">
        <v>0.69299999999999995</v>
      </c>
      <c r="D43" s="23">
        <f t="shared" si="0"/>
        <v>1.8236842105263156</v>
      </c>
      <c r="J43"/>
      <c r="K43"/>
    </row>
    <row r="44" spans="1:11" x14ac:dyDescent="0.3">
      <c r="A44" s="21">
        <v>38</v>
      </c>
      <c r="B44" s="25">
        <v>2.25</v>
      </c>
      <c r="C44" s="34">
        <v>0.68200000000000005</v>
      </c>
      <c r="D44" s="23">
        <f t="shared" si="0"/>
        <v>1.7947368421052632</v>
      </c>
      <c r="J44"/>
      <c r="K44"/>
    </row>
    <row r="45" spans="1:11" x14ac:dyDescent="0.3">
      <c r="A45" s="21">
        <v>39</v>
      </c>
      <c r="B45" s="25">
        <v>2.2400000000000002</v>
      </c>
      <c r="C45" s="34">
        <v>0.67500000000000004</v>
      </c>
      <c r="D45" s="23">
        <f t="shared" si="0"/>
        <v>1.7763157894736843</v>
      </c>
      <c r="J45"/>
      <c r="K45"/>
    </row>
    <row r="46" spans="1:11" x14ac:dyDescent="0.3">
      <c r="A46" s="21">
        <v>40</v>
      </c>
      <c r="B46" s="25">
        <v>2.2400000000000002</v>
      </c>
      <c r="C46" s="34">
        <v>0.71299999999999997</v>
      </c>
      <c r="D46" s="23">
        <f t="shared" si="0"/>
        <v>1.8763157894736842</v>
      </c>
    </row>
    <row r="47" spans="1:11" x14ac:dyDescent="0.3">
      <c r="A47" s="21">
        <v>41</v>
      </c>
      <c r="B47" s="25">
        <v>2.2599999999999998</v>
      </c>
      <c r="C47" s="34">
        <v>0.66400000000000003</v>
      </c>
      <c r="D47" s="23">
        <f t="shared" si="0"/>
        <v>1.7473684210526317</v>
      </c>
    </row>
    <row r="48" spans="1:11" x14ac:dyDescent="0.3">
      <c r="A48" s="21">
        <v>42</v>
      </c>
      <c r="B48" s="25">
        <v>2.25</v>
      </c>
      <c r="C48" s="34">
        <v>0.625</v>
      </c>
      <c r="D48" s="23">
        <f t="shared" si="0"/>
        <v>1.6447368421052631</v>
      </c>
    </row>
    <row r="49" spans="1:4" x14ac:dyDescent="0.3">
      <c r="A49" s="21">
        <v>43</v>
      </c>
      <c r="B49" s="25">
        <v>2.25</v>
      </c>
      <c r="C49" s="34">
        <v>0.59399999999999997</v>
      </c>
      <c r="D49" s="23">
        <f t="shared" si="0"/>
        <v>1.5631578947368421</v>
      </c>
    </row>
    <row r="50" spans="1:4" x14ac:dyDescent="0.3">
      <c r="A50" s="21">
        <v>44</v>
      </c>
      <c r="B50" s="25">
        <v>2.25</v>
      </c>
      <c r="C50" s="34">
        <v>0.63700000000000001</v>
      </c>
      <c r="D50" s="23">
        <f t="shared" si="0"/>
        <v>1.6763157894736842</v>
      </c>
    </row>
    <row r="51" spans="1:4" x14ac:dyDescent="0.3">
      <c r="A51" s="21">
        <v>45</v>
      </c>
      <c r="B51" s="25">
        <v>2.25</v>
      </c>
      <c r="C51" s="34">
        <v>0.69399999999999995</v>
      </c>
      <c r="D51" s="23">
        <f t="shared" si="0"/>
        <v>1.8263157894736841</v>
      </c>
    </row>
    <row r="52" spans="1:4" x14ac:dyDescent="0.3">
      <c r="A52" s="21">
        <v>46</v>
      </c>
      <c r="B52" s="25">
        <v>2.25</v>
      </c>
      <c r="C52" s="34">
        <v>0.61599999999999999</v>
      </c>
      <c r="D52" s="23">
        <f t="shared" si="0"/>
        <v>1.6210526315789473</v>
      </c>
    </row>
    <row r="53" spans="1:4" x14ac:dyDescent="0.3">
      <c r="A53" s="21">
        <v>47</v>
      </c>
      <c r="B53" s="25">
        <v>2.2400000000000002</v>
      </c>
      <c r="C53" s="34">
        <v>0.60799999999999998</v>
      </c>
      <c r="D53" s="23">
        <f t="shared" si="0"/>
        <v>1.5999999999999999</v>
      </c>
    </row>
    <row r="54" spans="1:4" x14ac:dyDescent="0.3">
      <c r="A54" s="21">
        <v>48</v>
      </c>
      <c r="B54" s="25">
        <v>2.25</v>
      </c>
      <c r="C54" s="34">
        <v>0.64700000000000002</v>
      </c>
      <c r="D54" s="23">
        <f t="shared" si="0"/>
        <v>1.7026315789473685</v>
      </c>
    </row>
    <row r="55" spans="1:4" x14ac:dyDescent="0.3">
      <c r="A55" s="21">
        <v>49</v>
      </c>
      <c r="B55" s="25">
        <v>2.25</v>
      </c>
      <c r="C55" s="34">
        <v>0.67</v>
      </c>
      <c r="D55" s="23">
        <f t="shared" si="0"/>
        <v>1.7631578947368423</v>
      </c>
    </row>
    <row r="56" spans="1:4" x14ac:dyDescent="0.3">
      <c r="A56" s="21">
        <v>50</v>
      </c>
      <c r="B56" s="25">
        <v>2.2599999999999998</v>
      </c>
      <c r="C56" s="34">
        <v>0.68799999999999994</v>
      </c>
      <c r="D56" s="23">
        <f t="shared" si="0"/>
        <v>1.8105263157894735</v>
      </c>
    </row>
    <row r="57" spans="1:4" x14ac:dyDescent="0.3">
      <c r="A57" s="21">
        <v>51</v>
      </c>
      <c r="B57" s="25">
        <v>2.25</v>
      </c>
      <c r="C57" s="34">
        <v>0.64500000000000002</v>
      </c>
      <c r="D57" s="23">
        <f t="shared" si="0"/>
        <v>1.6973684210526316</v>
      </c>
    </row>
    <row r="58" spans="1:4" x14ac:dyDescent="0.3">
      <c r="A58" s="21">
        <v>52</v>
      </c>
      <c r="B58" s="25">
        <v>2.25</v>
      </c>
      <c r="C58" s="34">
        <v>0.65</v>
      </c>
      <c r="D58" s="23">
        <f t="shared" si="0"/>
        <v>1.7105263157894737</v>
      </c>
    </row>
    <row r="59" spans="1:4" x14ac:dyDescent="0.3">
      <c r="A59" s="21">
        <v>53</v>
      </c>
      <c r="B59" s="25">
        <v>2.25</v>
      </c>
      <c r="C59" s="34">
        <v>0.64100000000000001</v>
      </c>
      <c r="D59" s="23">
        <f t="shared" si="0"/>
        <v>1.6868421052631579</v>
      </c>
    </row>
    <row r="60" spans="1:4" x14ac:dyDescent="0.3">
      <c r="A60" s="21">
        <v>54</v>
      </c>
      <c r="B60" s="25">
        <v>2.2400000000000002</v>
      </c>
      <c r="C60" s="34">
        <v>0.59799999999999998</v>
      </c>
      <c r="D60" s="23">
        <f t="shared" si="0"/>
        <v>1.5736842105263158</v>
      </c>
    </row>
    <row r="61" spans="1:4" x14ac:dyDescent="0.3">
      <c r="A61" s="21">
        <v>55</v>
      </c>
      <c r="B61" s="25">
        <v>2.2599999999999998</v>
      </c>
      <c r="C61" s="34">
        <v>0.65400000000000003</v>
      </c>
      <c r="D61" s="23">
        <f t="shared" si="0"/>
        <v>1.7210526315789474</v>
      </c>
    </row>
    <row r="62" spans="1:4" x14ac:dyDescent="0.3">
      <c r="A62" s="21">
        <v>56</v>
      </c>
      <c r="B62" s="25">
        <v>2.25</v>
      </c>
      <c r="C62" s="34">
        <v>0.67300000000000004</v>
      </c>
      <c r="D62" s="23">
        <f t="shared" si="0"/>
        <v>1.7710526315789474</v>
      </c>
    </row>
    <row r="63" spans="1:4" x14ac:dyDescent="0.3">
      <c r="A63" s="21">
        <v>57</v>
      </c>
      <c r="B63" s="25">
        <v>2.25</v>
      </c>
      <c r="C63" s="34">
        <v>0.628</v>
      </c>
      <c r="D63" s="23">
        <f t="shared" si="0"/>
        <v>1.6526315789473685</v>
      </c>
    </row>
    <row r="64" spans="1:4" x14ac:dyDescent="0.3">
      <c r="A64" s="21">
        <v>58</v>
      </c>
      <c r="B64" s="25">
        <v>2.2599999999999998</v>
      </c>
      <c r="C64" s="34">
        <v>0.61699999999999999</v>
      </c>
      <c r="D64" s="23">
        <f t="shared" si="0"/>
        <v>1.6236842105263158</v>
      </c>
    </row>
    <row r="65" spans="1:4" x14ac:dyDescent="0.3">
      <c r="A65" s="21">
        <v>59</v>
      </c>
      <c r="B65" s="25">
        <v>2.25</v>
      </c>
      <c r="C65" s="34">
        <v>0.61599999999999999</v>
      </c>
      <c r="D65" s="23">
        <f t="shared" si="0"/>
        <v>1.6210526315789473</v>
      </c>
    </row>
    <row r="66" spans="1:4" x14ac:dyDescent="0.3">
      <c r="A66" s="21">
        <v>60</v>
      </c>
      <c r="B66" s="25">
        <v>2.2599999999999998</v>
      </c>
      <c r="C66" s="34">
        <v>0.64500000000000002</v>
      </c>
      <c r="D66" s="23">
        <f t="shared" si="0"/>
        <v>1.6973684210526316</v>
      </c>
    </row>
    <row r="67" spans="1:4" x14ac:dyDescent="0.3">
      <c r="A67" s="21">
        <v>61</v>
      </c>
      <c r="B67" s="25">
        <v>2.25</v>
      </c>
      <c r="C67" s="34">
        <v>0.627</v>
      </c>
      <c r="D67" s="23">
        <f t="shared" si="0"/>
        <v>1.65</v>
      </c>
    </row>
    <row r="68" spans="1:4" x14ac:dyDescent="0.3">
      <c r="A68" s="21">
        <v>62</v>
      </c>
      <c r="B68" s="25">
        <v>2.2599999999999998</v>
      </c>
      <c r="C68" s="34">
        <v>0.624</v>
      </c>
      <c r="D68" s="23">
        <f t="shared" si="0"/>
        <v>1.6421052631578947</v>
      </c>
    </row>
    <row r="69" spans="1:4" x14ac:dyDescent="0.3">
      <c r="A69" s="21">
        <v>63</v>
      </c>
      <c r="B69" s="25">
        <v>2.2599999999999998</v>
      </c>
      <c r="C69" s="34">
        <v>0.60199999999999998</v>
      </c>
      <c r="D69" s="23">
        <f t="shared" si="0"/>
        <v>1.5842105263157893</v>
      </c>
    </row>
    <row r="70" spans="1:4" x14ac:dyDescent="0.3">
      <c r="A70" s="21">
        <v>64</v>
      </c>
      <c r="B70" s="25">
        <v>2.25</v>
      </c>
      <c r="C70" s="34">
        <v>0.60399999999999998</v>
      </c>
      <c r="D70" s="23">
        <f t="shared" si="0"/>
        <v>1.5894736842105261</v>
      </c>
    </row>
    <row r="71" spans="1:4" x14ac:dyDescent="0.3">
      <c r="A71" s="21">
        <v>65</v>
      </c>
      <c r="B71" s="25">
        <v>2.2400000000000002</v>
      </c>
      <c r="C71" s="34">
        <v>0.63800000000000001</v>
      </c>
      <c r="D71" s="23">
        <f t="shared" ref="D71:D126" si="1">C71/$I$3</f>
        <v>1.6789473684210527</v>
      </c>
    </row>
    <row r="72" spans="1:4" x14ac:dyDescent="0.3">
      <c r="A72" s="21">
        <v>66</v>
      </c>
      <c r="B72" s="25">
        <v>2.25</v>
      </c>
      <c r="C72" s="34">
        <v>0.64</v>
      </c>
      <c r="D72" s="23">
        <f t="shared" si="1"/>
        <v>1.6842105263157894</v>
      </c>
    </row>
    <row r="73" spans="1:4" x14ac:dyDescent="0.3">
      <c r="A73" s="21">
        <v>67</v>
      </c>
      <c r="B73" s="25">
        <v>2.25</v>
      </c>
      <c r="C73" s="34">
        <v>0.64400000000000002</v>
      </c>
      <c r="D73" s="23">
        <f t="shared" si="1"/>
        <v>1.6947368421052631</v>
      </c>
    </row>
    <row r="74" spans="1:4" x14ac:dyDescent="0.3">
      <c r="A74" s="21">
        <v>68</v>
      </c>
      <c r="B74" s="25">
        <v>2.25</v>
      </c>
      <c r="C74" s="34">
        <v>0.63500000000000001</v>
      </c>
      <c r="D74" s="23">
        <f t="shared" si="1"/>
        <v>1.6710526315789473</v>
      </c>
    </row>
    <row r="75" spans="1:4" x14ac:dyDescent="0.3">
      <c r="A75" s="21">
        <v>69</v>
      </c>
      <c r="B75" s="25">
        <v>2.25</v>
      </c>
      <c r="C75" s="34">
        <v>0.58799999999999997</v>
      </c>
      <c r="D75" s="23">
        <f t="shared" si="1"/>
        <v>1.5473684210526315</v>
      </c>
    </row>
    <row r="76" spans="1:4" x14ac:dyDescent="0.3">
      <c r="A76" s="21">
        <v>70</v>
      </c>
      <c r="B76" s="25">
        <v>2.25</v>
      </c>
      <c r="C76" s="34">
        <v>0.60499999999999998</v>
      </c>
      <c r="D76" s="23">
        <f t="shared" si="1"/>
        <v>1.5921052631578947</v>
      </c>
    </row>
    <row r="77" spans="1:4" x14ac:dyDescent="0.3">
      <c r="A77" s="21">
        <v>71</v>
      </c>
      <c r="B77" s="25">
        <v>2.2599999999999998</v>
      </c>
      <c r="C77" s="34">
        <v>0.62</v>
      </c>
      <c r="D77" s="23">
        <f t="shared" si="1"/>
        <v>1.631578947368421</v>
      </c>
    </row>
    <row r="78" spans="1:4" x14ac:dyDescent="0.3">
      <c r="A78" s="21">
        <v>72</v>
      </c>
      <c r="B78" s="25">
        <v>2.2599999999999998</v>
      </c>
      <c r="C78" s="34">
        <v>0.61499999999999999</v>
      </c>
      <c r="D78" s="23">
        <f t="shared" si="1"/>
        <v>1.618421052631579</v>
      </c>
    </row>
    <row r="79" spans="1:4" x14ac:dyDescent="0.3">
      <c r="A79" s="21">
        <v>73</v>
      </c>
      <c r="B79" s="25">
        <v>2.25</v>
      </c>
      <c r="C79" s="34">
        <v>0.61599999999999999</v>
      </c>
      <c r="D79" s="23">
        <f t="shared" si="1"/>
        <v>1.6210526315789473</v>
      </c>
    </row>
    <row r="80" spans="1:4" x14ac:dyDescent="0.3">
      <c r="A80" s="21">
        <v>74</v>
      </c>
      <c r="B80" s="25">
        <v>2.25</v>
      </c>
      <c r="C80" s="34">
        <v>0.61199999999999999</v>
      </c>
      <c r="D80" s="23">
        <f t="shared" si="1"/>
        <v>1.6105263157894736</v>
      </c>
    </row>
    <row r="81" spans="1:4" x14ac:dyDescent="0.3">
      <c r="A81" s="21">
        <v>75</v>
      </c>
      <c r="B81" s="25">
        <v>2.25</v>
      </c>
      <c r="C81" s="34">
        <v>0.64</v>
      </c>
      <c r="D81" s="23">
        <f t="shared" si="1"/>
        <v>1.6842105263157894</v>
      </c>
    </row>
    <row r="82" spans="1:4" x14ac:dyDescent="0.3">
      <c r="A82" s="21">
        <v>76</v>
      </c>
      <c r="B82" s="25">
        <v>2.25</v>
      </c>
      <c r="C82" s="34">
        <v>0.66100000000000003</v>
      </c>
      <c r="D82" s="23">
        <f t="shared" si="1"/>
        <v>1.7394736842105263</v>
      </c>
    </row>
    <row r="83" spans="1:4" x14ac:dyDescent="0.3">
      <c r="A83" s="21">
        <v>77</v>
      </c>
      <c r="B83" s="25">
        <v>2.25</v>
      </c>
      <c r="C83" s="34">
        <v>0.61299999999999999</v>
      </c>
      <c r="D83" s="23">
        <f t="shared" si="1"/>
        <v>1.6131578947368421</v>
      </c>
    </row>
    <row r="84" spans="1:4" x14ac:dyDescent="0.3">
      <c r="A84" s="21">
        <v>78</v>
      </c>
      <c r="B84" s="25">
        <v>2.25</v>
      </c>
      <c r="C84" s="34">
        <v>0.57699999999999996</v>
      </c>
      <c r="D84" s="23">
        <f t="shared" si="1"/>
        <v>1.5184210526315789</v>
      </c>
    </row>
    <row r="85" spans="1:4" x14ac:dyDescent="0.3">
      <c r="A85" s="21">
        <v>79</v>
      </c>
      <c r="B85" s="25">
        <v>2.25</v>
      </c>
      <c r="C85" s="34">
        <v>0.63700000000000001</v>
      </c>
      <c r="D85" s="23">
        <f t="shared" si="1"/>
        <v>1.6763157894736842</v>
      </c>
    </row>
    <row r="86" spans="1:4" x14ac:dyDescent="0.3">
      <c r="A86" s="21">
        <v>80</v>
      </c>
      <c r="B86" s="25">
        <v>2.2599999999999998</v>
      </c>
      <c r="C86" s="34">
        <v>0.63200000000000001</v>
      </c>
      <c r="D86" s="23">
        <f t="shared" si="1"/>
        <v>1.6631578947368422</v>
      </c>
    </row>
    <row r="87" spans="1:4" x14ac:dyDescent="0.3">
      <c r="A87" s="21">
        <v>81</v>
      </c>
      <c r="B87" s="25">
        <v>2.2599999999999998</v>
      </c>
      <c r="C87" s="34">
        <v>0.57799999999999996</v>
      </c>
      <c r="D87" s="23">
        <f t="shared" si="1"/>
        <v>1.5210526315789472</v>
      </c>
    </row>
    <row r="88" spans="1:4" x14ac:dyDescent="0.3">
      <c r="A88" s="21">
        <v>82</v>
      </c>
      <c r="B88" s="25">
        <v>2.25</v>
      </c>
      <c r="C88" s="34">
        <v>0.629</v>
      </c>
      <c r="D88" s="23">
        <f t="shared" si="1"/>
        <v>1.6552631578947368</v>
      </c>
    </row>
    <row r="89" spans="1:4" x14ac:dyDescent="0.3">
      <c r="A89" s="21">
        <v>83</v>
      </c>
      <c r="B89" s="25">
        <v>2.25</v>
      </c>
      <c r="C89" s="34">
        <v>0.628</v>
      </c>
      <c r="D89" s="23">
        <f t="shared" si="1"/>
        <v>1.6526315789473685</v>
      </c>
    </row>
    <row r="90" spans="1:4" x14ac:dyDescent="0.3">
      <c r="A90" s="21">
        <v>84</v>
      </c>
      <c r="B90" s="25">
        <v>2.25</v>
      </c>
      <c r="C90" s="34">
        <v>0.622</v>
      </c>
      <c r="D90" s="23">
        <f t="shared" si="1"/>
        <v>1.6368421052631579</v>
      </c>
    </row>
    <row r="91" spans="1:4" x14ac:dyDescent="0.3">
      <c r="A91" s="21">
        <v>85</v>
      </c>
      <c r="B91" s="25">
        <v>2.25</v>
      </c>
      <c r="C91" s="34">
        <v>0.63800000000000001</v>
      </c>
      <c r="D91" s="23">
        <f t="shared" si="1"/>
        <v>1.6789473684210527</v>
      </c>
    </row>
    <row r="92" spans="1:4" x14ac:dyDescent="0.3">
      <c r="A92" s="21">
        <v>86</v>
      </c>
      <c r="B92" s="25">
        <v>2.25</v>
      </c>
      <c r="C92" s="34">
        <v>0.58599999999999997</v>
      </c>
      <c r="D92" s="23">
        <f t="shared" si="1"/>
        <v>1.5421052631578946</v>
      </c>
    </row>
    <row r="93" spans="1:4" x14ac:dyDescent="0.3">
      <c r="A93" s="21">
        <v>87</v>
      </c>
      <c r="B93" s="25">
        <v>2.25</v>
      </c>
      <c r="C93" s="34">
        <v>0.64600000000000002</v>
      </c>
      <c r="D93" s="23">
        <f t="shared" si="1"/>
        <v>1.7</v>
      </c>
    </row>
    <row r="94" spans="1:4" x14ac:dyDescent="0.3">
      <c r="A94" s="21">
        <v>88</v>
      </c>
      <c r="B94" s="25">
        <v>2.2599999999999998</v>
      </c>
      <c r="C94" s="34">
        <v>0.60899999999999999</v>
      </c>
      <c r="D94" s="23">
        <f t="shared" si="1"/>
        <v>1.6026315789473684</v>
      </c>
    </row>
    <row r="95" spans="1:4" x14ac:dyDescent="0.3">
      <c r="A95" s="21">
        <v>89</v>
      </c>
      <c r="B95" s="25">
        <v>2.2599999999999998</v>
      </c>
      <c r="C95" s="34">
        <v>0.626</v>
      </c>
      <c r="D95" s="23">
        <f t="shared" si="1"/>
        <v>1.6473684210526316</v>
      </c>
    </row>
    <row r="96" spans="1:4" x14ac:dyDescent="0.3">
      <c r="A96" s="21">
        <v>90</v>
      </c>
      <c r="B96" s="25">
        <v>2.25</v>
      </c>
      <c r="C96" s="34">
        <v>0.64300000000000002</v>
      </c>
      <c r="D96" s="23">
        <f t="shared" si="1"/>
        <v>1.6921052631578948</v>
      </c>
    </row>
    <row r="97" spans="1:4" x14ac:dyDescent="0.3">
      <c r="A97" s="21">
        <v>91</v>
      </c>
      <c r="B97" s="25">
        <v>2.25</v>
      </c>
      <c r="C97" s="34">
        <v>0.67100000000000004</v>
      </c>
      <c r="D97" s="23">
        <f t="shared" si="1"/>
        <v>1.7657894736842106</v>
      </c>
    </row>
    <row r="98" spans="1:4" x14ac:dyDescent="0.3">
      <c r="A98" s="21">
        <v>92</v>
      </c>
      <c r="B98" s="25">
        <v>2.25</v>
      </c>
      <c r="C98" s="34">
        <v>0.58599999999999997</v>
      </c>
      <c r="D98" s="23">
        <f t="shared" si="1"/>
        <v>1.5421052631578946</v>
      </c>
    </row>
    <row r="99" spans="1:4" x14ac:dyDescent="0.3">
      <c r="A99" s="21">
        <v>93</v>
      </c>
      <c r="B99" s="25">
        <v>2.2599999999999998</v>
      </c>
      <c r="C99" s="34">
        <v>0.60899999999999999</v>
      </c>
      <c r="D99" s="23">
        <f t="shared" si="1"/>
        <v>1.6026315789473684</v>
      </c>
    </row>
    <row r="100" spans="1:4" x14ac:dyDescent="0.3">
      <c r="A100" s="21">
        <v>94</v>
      </c>
      <c r="B100" s="25">
        <v>2.25</v>
      </c>
      <c r="C100" s="34">
        <v>0.64200000000000002</v>
      </c>
      <c r="D100" s="23">
        <f t="shared" si="1"/>
        <v>1.6894736842105262</v>
      </c>
    </row>
    <row r="101" spans="1:4" x14ac:dyDescent="0.3">
      <c r="A101" s="21">
        <v>95</v>
      </c>
      <c r="B101" s="25">
        <v>2.2599999999999998</v>
      </c>
      <c r="C101" s="34">
        <v>0.623</v>
      </c>
      <c r="D101" s="23">
        <f t="shared" si="1"/>
        <v>1.6394736842105262</v>
      </c>
    </row>
    <row r="102" spans="1:4" x14ac:dyDescent="0.3">
      <c r="A102" s="21">
        <v>96</v>
      </c>
      <c r="B102" s="25">
        <v>2.2599999999999998</v>
      </c>
      <c r="C102" s="34">
        <v>0.58499999999999996</v>
      </c>
      <c r="D102" s="23">
        <f t="shared" si="1"/>
        <v>1.5394736842105261</v>
      </c>
    </row>
    <row r="103" spans="1:4" x14ac:dyDescent="0.3">
      <c r="A103" s="21">
        <v>97</v>
      </c>
      <c r="B103" s="25">
        <v>2.2599999999999998</v>
      </c>
      <c r="C103" s="34">
        <v>0.59299999999999997</v>
      </c>
      <c r="D103" s="23">
        <f t="shared" si="1"/>
        <v>1.5605263157894735</v>
      </c>
    </row>
    <row r="104" spans="1:4" x14ac:dyDescent="0.3">
      <c r="A104" s="21">
        <v>98</v>
      </c>
      <c r="B104" s="25">
        <v>2.2599999999999998</v>
      </c>
      <c r="C104" s="34">
        <v>0.60099999999999998</v>
      </c>
      <c r="D104" s="23">
        <f t="shared" si="1"/>
        <v>1.581578947368421</v>
      </c>
    </row>
    <row r="105" spans="1:4" x14ac:dyDescent="0.3">
      <c r="A105" s="21">
        <v>99</v>
      </c>
      <c r="B105" s="25">
        <v>2.2599999999999998</v>
      </c>
      <c r="C105" s="34">
        <v>0.57599999999999996</v>
      </c>
      <c r="D105" s="23">
        <f t="shared" si="1"/>
        <v>1.5157894736842104</v>
      </c>
    </row>
    <row r="106" spans="1:4" x14ac:dyDescent="0.3">
      <c r="A106" s="21">
        <v>100</v>
      </c>
      <c r="B106" s="25">
        <v>2.25</v>
      </c>
      <c r="C106" s="34">
        <v>0.65800000000000003</v>
      </c>
      <c r="D106" s="23">
        <f t="shared" si="1"/>
        <v>1.7315789473684211</v>
      </c>
    </row>
    <row r="107" spans="1:4" x14ac:dyDescent="0.3">
      <c r="A107" s="21">
        <v>101</v>
      </c>
      <c r="B107" s="25">
        <v>2.25</v>
      </c>
      <c r="C107" s="34">
        <v>0.67100000000000004</v>
      </c>
      <c r="D107" s="23">
        <f t="shared" si="1"/>
        <v>1.7657894736842106</v>
      </c>
    </row>
    <row r="108" spans="1:4" x14ac:dyDescent="0.3">
      <c r="A108" s="21">
        <v>102</v>
      </c>
      <c r="B108" s="25">
        <v>2.25</v>
      </c>
      <c r="C108" s="34">
        <v>0.59699999999999998</v>
      </c>
      <c r="D108" s="23">
        <f t="shared" si="1"/>
        <v>1.5710526315789473</v>
      </c>
    </row>
    <row r="109" spans="1:4" x14ac:dyDescent="0.3">
      <c r="A109" s="21">
        <v>103</v>
      </c>
      <c r="B109" s="25">
        <v>2.2599999999999998</v>
      </c>
      <c r="C109" s="34">
        <v>0.60299999999999998</v>
      </c>
      <c r="D109" s="23">
        <f t="shared" si="1"/>
        <v>1.5868421052631578</v>
      </c>
    </row>
    <row r="110" spans="1:4" x14ac:dyDescent="0.3">
      <c r="A110" s="21">
        <v>104</v>
      </c>
      <c r="B110" s="25">
        <v>2.25</v>
      </c>
      <c r="C110" s="34">
        <v>0.58599999999999997</v>
      </c>
      <c r="D110" s="23">
        <f t="shared" si="1"/>
        <v>1.5421052631578946</v>
      </c>
    </row>
    <row r="111" spans="1:4" x14ac:dyDescent="0.3">
      <c r="A111" s="21">
        <v>105</v>
      </c>
      <c r="B111" s="25">
        <v>2.25</v>
      </c>
      <c r="C111" s="34">
        <v>0.6</v>
      </c>
      <c r="D111" s="23">
        <f t="shared" si="1"/>
        <v>1.5789473684210527</v>
      </c>
    </row>
    <row r="112" spans="1:4" x14ac:dyDescent="0.3">
      <c r="A112" s="21">
        <v>106</v>
      </c>
      <c r="B112" s="25">
        <v>2.25</v>
      </c>
      <c r="C112" s="34">
        <v>0.59899999999999998</v>
      </c>
      <c r="D112" s="23">
        <f t="shared" si="1"/>
        <v>1.5763157894736841</v>
      </c>
    </row>
    <row r="113" spans="1:11" x14ac:dyDescent="0.3">
      <c r="A113" s="44">
        <v>107</v>
      </c>
      <c r="B113" s="45">
        <v>2.25</v>
      </c>
      <c r="C113" s="46">
        <v>0.61299999999999999</v>
      </c>
      <c r="D113" s="23">
        <f t="shared" si="1"/>
        <v>1.6131578947368421</v>
      </c>
      <c r="H113"/>
      <c r="I113"/>
      <c r="J113"/>
      <c r="K113"/>
    </row>
    <row r="114" spans="1:11" x14ac:dyDescent="0.3">
      <c r="A114" s="21">
        <v>108</v>
      </c>
      <c r="B114" s="25">
        <v>2.25</v>
      </c>
      <c r="C114" s="34">
        <v>0.59799999999999998</v>
      </c>
      <c r="D114" s="23">
        <f t="shared" si="1"/>
        <v>1.5736842105263158</v>
      </c>
      <c r="H114"/>
      <c r="I114"/>
      <c r="J114"/>
      <c r="K114"/>
    </row>
    <row r="115" spans="1:11" x14ac:dyDescent="0.3">
      <c r="A115" s="21">
        <v>109</v>
      </c>
      <c r="B115" s="25">
        <v>2.2599999999999998</v>
      </c>
      <c r="C115" s="34">
        <v>0.68700000000000006</v>
      </c>
      <c r="D115" s="23">
        <f t="shared" si="1"/>
        <v>1.8078947368421054</v>
      </c>
      <c r="H115"/>
      <c r="I115"/>
      <c r="J115"/>
      <c r="K115"/>
    </row>
    <row r="116" spans="1:11" x14ac:dyDescent="0.3">
      <c r="A116" s="21">
        <v>110</v>
      </c>
      <c r="B116" s="25">
        <v>2.25</v>
      </c>
      <c r="C116" s="34">
        <v>0.63700000000000001</v>
      </c>
      <c r="D116" s="23">
        <f t="shared" si="1"/>
        <v>1.6763157894736842</v>
      </c>
      <c r="H116"/>
      <c r="I116"/>
      <c r="J116"/>
      <c r="K116"/>
    </row>
    <row r="117" spans="1:11" x14ac:dyDescent="0.3">
      <c r="A117" s="21">
        <v>111</v>
      </c>
      <c r="B117" s="25">
        <v>2.25</v>
      </c>
      <c r="C117" s="34">
        <v>0.622</v>
      </c>
      <c r="D117" s="23">
        <f t="shared" si="1"/>
        <v>1.6368421052631579</v>
      </c>
      <c r="H117"/>
      <c r="I117"/>
      <c r="J117"/>
      <c r="K117"/>
    </row>
    <row r="118" spans="1:11" x14ac:dyDescent="0.3">
      <c r="A118" s="21">
        <v>112</v>
      </c>
      <c r="B118" s="25">
        <v>2.25</v>
      </c>
      <c r="C118" s="34">
        <v>0.629</v>
      </c>
      <c r="D118" s="23">
        <f t="shared" si="1"/>
        <v>1.6552631578947368</v>
      </c>
      <c r="H118"/>
      <c r="I118"/>
      <c r="J118"/>
      <c r="K118"/>
    </row>
    <row r="119" spans="1:11" x14ac:dyDescent="0.3">
      <c r="A119" s="21">
        <v>113</v>
      </c>
      <c r="B119" s="25">
        <v>2.25</v>
      </c>
      <c r="C119" s="34">
        <v>0.59199999999999997</v>
      </c>
      <c r="D119" s="23">
        <f t="shared" si="1"/>
        <v>1.5578947368421052</v>
      </c>
      <c r="H119"/>
      <c r="I119"/>
      <c r="J119"/>
      <c r="K119"/>
    </row>
    <row r="120" spans="1:11" x14ac:dyDescent="0.3">
      <c r="A120" s="21">
        <v>114</v>
      </c>
      <c r="B120" s="25">
        <v>2.2599999999999998</v>
      </c>
      <c r="C120" s="34">
        <v>0.58599999999999997</v>
      </c>
      <c r="D120" s="23">
        <f t="shared" si="1"/>
        <v>1.5421052631578946</v>
      </c>
      <c r="H120"/>
      <c r="I120"/>
      <c r="J120"/>
      <c r="K120"/>
    </row>
    <row r="121" spans="1:11" x14ac:dyDescent="0.3">
      <c r="A121" s="21">
        <v>115</v>
      </c>
      <c r="B121" s="25">
        <v>2.25</v>
      </c>
      <c r="C121" s="34">
        <v>0.56899999999999995</v>
      </c>
      <c r="D121" s="23">
        <f t="shared" si="1"/>
        <v>1.4973684210526315</v>
      </c>
    </row>
    <row r="122" spans="1:11" x14ac:dyDescent="0.3">
      <c r="A122" s="21">
        <v>116</v>
      </c>
      <c r="B122" s="25">
        <v>2.25</v>
      </c>
      <c r="C122" s="34">
        <v>0.65400000000000003</v>
      </c>
      <c r="D122" s="23">
        <f t="shared" si="1"/>
        <v>1.7210526315789474</v>
      </c>
    </row>
    <row r="123" spans="1:11" x14ac:dyDescent="0.3">
      <c r="A123" s="21">
        <v>117</v>
      </c>
      <c r="B123" s="25">
        <v>2.25</v>
      </c>
      <c r="C123" s="34">
        <v>0.65100000000000002</v>
      </c>
      <c r="D123" s="23">
        <f t="shared" si="1"/>
        <v>1.7131578947368422</v>
      </c>
    </row>
    <row r="124" spans="1:11" x14ac:dyDescent="0.3">
      <c r="A124" s="21">
        <v>118</v>
      </c>
      <c r="B124" s="25">
        <v>2.25</v>
      </c>
      <c r="C124" s="34">
        <v>0.622</v>
      </c>
      <c r="D124" s="23">
        <f t="shared" si="1"/>
        <v>1.6368421052631579</v>
      </c>
    </row>
    <row r="125" spans="1:11" x14ac:dyDescent="0.3">
      <c r="A125" s="21">
        <v>119</v>
      </c>
      <c r="B125" s="25">
        <v>2.2599999999999998</v>
      </c>
      <c r="C125" s="34">
        <v>0.63600000000000001</v>
      </c>
      <c r="D125" s="23">
        <f t="shared" si="1"/>
        <v>1.6736842105263159</v>
      </c>
    </row>
    <row r="126" spans="1:11" x14ac:dyDescent="0.3">
      <c r="A126" s="21">
        <v>120</v>
      </c>
      <c r="B126" s="25">
        <v>2.25</v>
      </c>
      <c r="C126" s="34">
        <v>0.61799999999999999</v>
      </c>
      <c r="D126" s="23">
        <f t="shared" si="1"/>
        <v>1.6263157894736842</v>
      </c>
    </row>
  </sheetData>
  <mergeCells count="1">
    <mergeCell ref="E21:F21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L4" sqref="L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27</v>
      </c>
      <c r="D3" s="7" t="s">
        <v>25</v>
      </c>
      <c r="E3" s="8" t="s">
        <v>26</v>
      </c>
      <c r="F3" s="9">
        <v>100</v>
      </c>
      <c r="G3" s="6" t="s">
        <v>35</v>
      </c>
      <c r="H3" s="6" t="s">
        <v>36</v>
      </c>
      <c r="I3" s="8">
        <v>3.3</v>
      </c>
      <c r="J3" s="9">
        <v>9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13.23</v>
      </c>
      <c r="C7" s="34">
        <v>7.81</v>
      </c>
      <c r="D7" s="23">
        <f t="shared" ref="D7:D70" si="0">C7/$I$3</f>
        <v>2.3666666666666667</v>
      </c>
      <c r="E7" s="2"/>
      <c r="F7" s="24" t="s">
        <v>20</v>
      </c>
      <c r="G7" s="25">
        <f>MAX(B7:B114)</f>
        <v>13.34</v>
      </c>
      <c r="H7" s="36">
        <f>MAX(C7:C114)</f>
        <v>8.3000000000000007</v>
      </c>
      <c r="I7" s="33">
        <f>H7/$I$3</f>
        <v>2.5151515151515156</v>
      </c>
      <c r="J7"/>
      <c r="K7"/>
    </row>
    <row r="8" spans="1:15" x14ac:dyDescent="0.3">
      <c r="A8" s="21">
        <v>2</v>
      </c>
      <c r="B8" s="22">
        <v>13.34</v>
      </c>
      <c r="C8" s="34">
        <v>7.65</v>
      </c>
      <c r="D8" s="23">
        <f t="shared" si="0"/>
        <v>2.3181818181818183</v>
      </c>
      <c r="E8" s="2"/>
      <c r="F8" s="24" t="s">
        <v>21</v>
      </c>
      <c r="G8" s="25">
        <f>MIN(B7:B114)</f>
        <v>13.23</v>
      </c>
      <c r="H8" s="36">
        <f>MIN(C7:C114)</f>
        <v>7.56</v>
      </c>
      <c r="I8" s="33">
        <f>H8/$I$3</f>
        <v>2.290909090909091</v>
      </c>
      <c r="J8"/>
      <c r="K8"/>
    </row>
    <row r="9" spans="1:15" x14ac:dyDescent="0.3">
      <c r="A9" s="21">
        <v>3</v>
      </c>
      <c r="B9" s="22">
        <v>13.25</v>
      </c>
      <c r="C9" s="34">
        <v>8.18</v>
      </c>
      <c r="D9" s="23">
        <f t="shared" si="0"/>
        <v>2.478787878787879</v>
      </c>
      <c r="E9" s="2"/>
      <c r="J9"/>
      <c r="K9"/>
    </row>
    <row r="10" spans="1:15" x14ac:dyDescent="0.3">
      <c r="A10" s="21">
        <v>4</v>
      </c>
      <c r="B10" s="22">
        <v>13.25</v>
      </c>
      <c r="C10" s="34">
        <v>8.3000000000000007</v>
      </c>
      <c r="D10" s="23">
        <f t="shared" si="0"/>
        <v>2.5151515151515156</v>
      </c>
      <c r="E10" s="2"/>
      <c r="J10"/>
      <c r="K10"/>
    </row>
    <row r="11" spans="1:15" x14ac:dyDescent="0.3">
      <c r="A11" s="27">
        <v>5</v>
      </c>
      <c r="B11" s="22">
        <v>13.23</v>
      </c>
      <c r="C11" s="34">
        <v>7.76</v>
      </c>
      <c r="D11" s="23">
        <f t="shared" si="0"/>
        <v>2.3515151515151516</v>
      </c>
      <c r="E11" s="2"/>
      <c r="F11" s="24" t="s">
        <v>22</v>
      </c>
      <c r="G11" s="26">
        <f>SUM(B7:B114)</f>
        <v>119.33000000000001</v>
      </c>
      <c r="H11" s="25">
        <f>G11/$J$3</f>
        <v>13.25888888888889</v>
      </c>
      <c r="J11"/>
      <c r="K11"/>
    </row>
    <row r="12" spans="1:15" x14ac:dyDescent="0.3">
      <c r="A12" s="21">
        <v>6</v>
      </c>
      <c r="B12" s="22">
        <v>13.26</v>
      </c>
      <c r="C12" s="34">
        <v>7.56</v>
      </c>
      <c r="D12" s="23">
        <f t="shared" si="0"/>
        <v>2.290909090909091</v>
      </c>
      <c r="E12" s="2"/>
      <c r="J12"/>
      <c r="K12"/>
    </row>
    <row r="13" spans="1:15" x14ac:dyDescent="0.3">
      <c r="A13" s="21">
        <v>7</v>
      </c>
      <c r="B13" s="22">
        <v>13.26</v>
      </c>
      <c r="C13" s="34">
        <v>8.24</v>
      </c>
      <c r="D13" s="23">
        <f t="shared" si="0"/>
        <v>2.4969696969696971</v>
      </c>
      <c r="J13"/>
      <c r="K13"/>
    </row>
    <row r="14" spans="1:15" x14ac:dyDescent="0.3">
      <c r="A14" s="21">
        <v>8</v>
      </c>
      <c r="B14" s="22">
        <v>13.25</v>
      </c>
      <c r="C14" s="34">
        <v>7.93</v>
      </c>
      <c r="D14" s="23">
        <f t="shared" si="0"/>
        <v>2.4030303030303033</v>
      </c>
      <c r="J14"/>
      <c r="K14"/>
    </row>
    <row r="15" spans="1:15" x14ac:dyDescent="0.3">
      <c r="A15" s="21">
        <v>9</v>
      </c>
      <c r="B15" s="22">
        <v>13.26</v>
      </c>
      <c r="C15" s="34">
        <v>7.62</v>
      </c>
      <c r="D15" s="23">
        <f t="shared" si="0"/>
        <v>2.3090909090909091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8"/>
      <c r="F21" s="39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F12" sqref="F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28</v>
      </c>
      <c r="D3" s="7" t="s">
        <v>25</v>
      </c>
      <c r="E3" s="8" t="s">
        <v>29</v>
      </c>
      <c r="F3" s="9">
        <v>250</v>
      </c>
      <c r="G3" s="6" t="s">
        <v>38</v>
      </c>
      <c r="H3" s="6" t="s">
        <v>39</v>
      </c>
      <c r="I3" s="8"/>
      <c r="J3" s="9">
        <v>2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12.36</v>
      </c>
      <c r="C7" s="34">
        <v>3.06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12.37</v>
      </c>
      <c r="H7" s="36">
        <f>MAX(C7:C114)</f>
        <v>3.06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12.37</v>
      </c>
      <c r="C8" s="34">
        <v>2.84</v>
      </c>
      <c r="D8" s="23" t="e">
        <f t="shared" si="0"/>
        <v>#DIV/0!</v>
      </c>
      <c r="E8" s="2"/>
      <c r="F8" s="24" t="s">
        <v>21</v>
      </c>
      <c r="G8" s="25">
        <f>MIN(B7:B114)</f>
        <v>12.36</v>
      </c>
      <c r="H8" s="36">
        <f>MIN(C7:C114)</f>
        <v>2.84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24.729999999999997</v>
      </c>
      <c r="H11" s="25">
        <f>G11/$J$3</f>
        <v>12.364999999999998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38"/>
      <c r="F21" s="39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UPS(주)</vt:lpstr>
      <vt:lpstr>UPS(예비)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2026-01-06T07:35:01Z</dcterms:modified>
</cp:coreProperties>
</file>