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2265" windowWidth="28800" windowHeight="15735"/>
  </bookViews>
  <sheets>
    <sheet name="정보혁신처통신실" sheetId="10" r:id="rId1"/>
    <sheet name="의과대학통신실" sheetId="11" r:id="rId2"/>
    <sheet name="생활관통신실" sheetId="12" r:id="rId3"/>
    <sheet name="익산캠퍼스행정관통신실" sheetId="13" r:id="rId4"/>
  </sheets>
  <definedNames>
    <definedName name="_xlnm._FilterDatabase" localSheetId="2" hidden="1">생활관통신실!$A$6:$D$46</definedName>
    <definedName name="_xlnm._FilterDatabase" localSheetId="1" hidden="1">의과대학통신실!$A$6:$D$46</definedName>
    <definedName name="_xlnm._FilterDatabase" localSheetId="3" hidden="1">익산캠퍼스행정관통신실!$A$6:$D$46</definedName>
    <definedName name="_xlnm._FilterDatabase" localSheetId="0" hidden="1">정보혁신처통신실!$A$6:$D$46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3" l="1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<sst xmlns="http://schemas.openxmlformats.org/spreadsheetml/2006/main" count="120" uniqueCount="34">
  <si>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</si>
  <si>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</si>
  <si>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</si>
  <si>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</si>
  <si>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</si>
  <si>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</si>
  <si>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</si>
  <si>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</si>
  <si>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</si>
  <si>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</si>
  <si>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</si>
  <si>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</si>
  <si>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</si>
  <si>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</si>
  <si>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</si>
  <si>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</si>
  <si>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</si>
  <si>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</si>
  <si>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</si>
  <si>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</si>
  <si>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</si>
  <si>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</si>
  <si>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</si>
  <si>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전북대학교</t>
    <phoneticPr fontId="2" type="noConversion"/>
  </si>
  <si>
    <t>정보혁신처 통신실</t>
    <phoneticPr fontId="2" type="noConversion"/>
  </si>
  <si>
    <t>BS</t>
    <phoneticPr fontId="2" type="noConversion"/>
  </si>
  <si>
    <t>ESP</t>
    <phoneticPr fontId="2" type="noConversion"/>
  </si>
  <si>
    <t>2021.03.15</t>
    <phoneticPr fontId="2" type="noConversion"/>
  </si>
  <si>
    <t>2021.04.15</t>
    <phoneticPr fontId="2" type="noConversion"/>
  </si>
  <si>
    <t>의과대학통신실</t>
    <phoneticPr fontId="2" type="noConversion"/>
  </si>
  <si>
    <t>2021.01.12</t>
    <phoneticPr fontId="2" type="noConversion"/>
  </si>
  <si>
    <t>2021.02.12</t>
    <phoneticPr fontId="2" type="noConversion"/>
  </si>
  <si>
    <t>생활관통신실</t>
    <phoneticPr fontId="2" type="noConversion"/>
  </si>
  <si>
    <t>익산캠퍼스행정관통신실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</si>
</sst>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abSelected="1" zoomScale="90" zoomScaleNormal="90" workbookViewId="0">
      <selection activeCell="C194" sqref="C19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45880</v>
      </c>
      <c r="B3" s="7" t="s">
        <v>23</v>
      </c>
      <c r="C3" s="7" t="s">
        <v>24</v>
      </c>
      <c r="D3" s="7" t="s">
        <v>25</v>
      </c>
      <c r="E3" s="8" t="s">
        <v>26</v>
      </c>
      <c r="F3" s="9">
        <v>200</v>
      </c>
      <c r="G3" s="29" t="s">
        <v>27</v>
      </c>
      <c r="H3" s="29" t="s">
        <v>28</v>
      </c>
      <c r="I3" s="8">
        <v>2.2999999999999998</v>
      </c>
      <c r="J3" s="9">
        <v>16</v>
      </c>
      <c r="K3" s="10">
        <v>23</v>
      </c>
      <c r="L3" s="10">
        <v>23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2.1389999999999998</v>
      </c>
      <c r="D7" s="23">
        <f t="shared" ref="D7:D70" si="0">C7/$I$3</f>
        <v>0.92999999999999994</v>
      </c>
      <c r="E7" s="2"/>
      <c r="F7" s="24" t="s">
        <v>20</v>
      </c>
      <c r="G7" s="25">
        <f>MAX(B7:B114)</f>
        <v>13.38</v>
      </c>
      <c r="H7" s="25">
        <f>MAX(C7:C114)</f>
        <v>2.1389999999999998</v>
      </c>
      <c r="I7" s="32">
        <f>H7/$I$3</f>
        <v>0.92999999999999994</v>
      </c>
      <c r="J7"/>
      <c r="K7"/>
    </row>
    <row r="8" spans="1:15" x14ac:dyDescent="0.3">
      <c r="A8" s="21">
        <v>2</v>
      </c>
      <c r="B8" s="22">
        <v>13.34</v>
      </c>
      <c r="C8" s="22">
        <v>1.9890000000000001</v>
      </c>
      <c r="D8" s="23">
        <f t="shared" si="0"/>
        <v>0.86478260869565227</v>
      </c>
      <c r="E8" s="2"/>
      <c r="F8" s="24" t="s">
        <v>21</v>
      </c>
      <c r="G8" s="25">
        <f>MIN(B7:B114)</f>
        <v>13.27</v>
      </c>
      <c r="H8" s="25">
        <f>MIN(C7:C114)</f>
        <v>1.9750000000000001</v>
      </c>
      <c r="I8" s="32">
        <f>H8/$I$3</f>
        <v>0.85869565217391319</v>
      </c>
      <c r="J8"/>
      <c r="K8"/>
    </row>
    <row r="9" spans="1:15" x14ac:dyDescent="0.3">
      <c r="A9" s="21">
        <v>3</v>
      </c>
      <c r="B9" s="22">
        <v>13.33</v>
      </c>
      <c r="C9" s="22">
        <v>1.994</v>
      </c>
      <c r="D9" s="23">
        <f t="shared" si="0"/>
        <v>0.86695652173913051</v>
      </c>
      <c r="E9" s="2"/>
      <c r="J9"/>
      <c r="K9"/>
    </row>
    <row r="10" spans="1:15" x14ac:dyDescent="0.3">
      <c r="A10" s="21">
        <v>4</v>
      </c>
      <c r="B10" s="22">
        <v>13.35</v>
      </c>
      <c r="C10" s="22">
        <v>2.0169999999999999</v>
      </c>
      <c r="D10" s="23">
        <f t="shared" si="0"/>
        <v>0.87695652173913041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1.99</v>
      </c>
      <c r="D11" s="23">
        <f t="shared" si="0"/>
        <v>0.86521739130434794</v>
      </c>
      <c r="E11" s="2"/>
      <c r="F11" s="24" t="s">
        <v>22</v>
      </c>
      <c r="G11" s="26">
        <v>53.31</v>
      </c>
      <c r="H11" s="25">
        <f>G11/4</f>
        <v>13.327500000000001</v>
      </c>
      <c r="J11"/>
      <c r="K11"/>
    </row>
    <row r="12" spans="1:15" x14ac:dyDescent="0.3">
      <c r="A12" s="21">
        <v>6</v>
      </c>
      <c r="B12" s="22">
        <v>13.27</v>
      </c>
      <c r="C12" s="22">
        <v>2.0249999999999999</v>
      </c>
      <c r="D12" s="23">
        <f t="shared" si="0"/>
        <v>0.88043478260869568</v>
      </c>
      <c r="E12" s="2"/>
      <c r="J12"/>
      <c r="K12"/>
    </row>
    <row r="13" spans="1:15" x14ac:dyDescent="0.3">
      <c r="A13" s="21">
        <v>7</v>
      </c>
      <c r="B13" s="22">
        <v>13.32</v>
      </c>
      <c r="C13" s="22">
        <v>2.048</v>
      </c>
      <c r="D13" s="23">
        <f t="shared" si="0"/>
        <v>0.89043478260869569</v>
      </c>
      <c r="J13"/>
      <c r="K13"/>
    </row>
    <row r="14" spans="1:15" x14ac:dyDescent="0.3">
      <c r="A14" s="21">
        <v>8</v>
      </c>
      <c r="B14" s="22">
        <v>13.38</v>
      </c>
      <c r="C14" s="22">
        <v>2.0289999999999999</v>
      </c>
      <c r="D14" s="23">
        <f t="shared" si="0"/>
        <v>0.88217391304347825</v>
      </c>
      <c r="J14"/>
      <c r="K14"/>
    </row>
    <row r="15" spans="1:15" x14ac:dyDescent="0.3">
      <c r="A15" s="21">
        <v>9</v>
      </c>
      <c r="B15" s="22">
        <v>13.29</v>
      </c>
      <c r="C15" s="22">
        <v>2.117</v>
      </c>
      <c r="D15" s="23">
        <f t="shared" si="0"/>
        <v>0.92043478260869571</v>
      </c>
      <c r="J15"/>
      <c r="K15"/>
    </row>
    <row r="16" spans="1:15" x14ac:dyDescent="0.3">
      <c r="A16" s="21">
        <v>10</v>
      </c>
      <c r="B16" s="25">
        <v>13.33</v>
      </c>
      <c r="C16" s="25">
        <v>2.1</v>
      </c>
      <c r="D16" s="23">
        <f t="shared" si="0"/>
        <v>0.91304347826086962</v>
      </c>
      <c r="J16"/>
      <c r="K16"/>
    </row>
    <row r="17" spans="1:11" x14ac:dyDescent="0.3">
      <c r="A17" s="21">
        <v>11</v>
      </c>
      <c r="B17" s="25">
        <v>13.34</v>
      </c>
      <c r="C17" s="25">
        <v>1.9750000000000001</v>
      </c>
      <c r="D17" s="23">
        <f t="shared" si="0"/>
        <v>0.85869565217391319</v>
      </c>
      <c r="J17"/>
      <c r="K17"/>
    </row>
    <row r="18" spans="1:11" x14ac:dyDescent="0.3">
      <c r="A18" s="21">
        <v>12</v>
      </c>
      <c r="B18" s="25">
        <v>13.33</v>
      </c>
      <c r="C18" s="25">
        <v>2.0169999999999999</v>
      </c>
      <c r="D18" s="23">
        <f t="shared" si="0"/>
        <v>0.87695652173913041</v>
      </c>
      <c r="J18"/>
      <c r="K18"/>
    </row>
    <row r="19" spans="1:11" x14ac:dyDescent="0.3">
      <c r="A19" s="21">
        <v>13</v>
      </c>
      <c r="B19" s="25">
        <v>13.35</v>
      </c>
      <c r="C19" s="25">
        <v>2.0910000000000002</v>
      </c>
      <c r="D19" s="23">
        <f t="shared" si="0"/>
        <v>0.9091304347826088</v>
      </c>
      <c r="J19"/>
      <c r="K19"/>
    </row>
    <row r="20" spans="1:11" x14ac:dyDescent="0.3">
      <c r="A20" s="21">
        <v>14</v>
      </c>
      <c r="B20" s="25">
        <v>13.34</v>
      </c>
      <c r="C20" s="25">
        <v>2.044</v>
      </c>
      <c r="D20" s="23">
        <f t="shared" si="0"/>
        <v>0.88869565217391311</v>
      </c>
      <c r="J20"/>
      <c r="K20"/>
    </row>
    <row r="21" spans="1:11" x14ac:dyDescent="0.3">
      <c r="A21" s="21">
        <v>15</v>
      </c>
      <c r="B21" s="25">
        <v>13.34</v>
      </c>
      <c r="C21" s="25">
        <v>1.9890000000000001</v>
      </c>
      <c r="D21" s="23">
        <f t="shared" si="0"/>
        <v>0.86478260869565227</v>
      </c>
      <c r="E21" s="30"/>
      <c r="F21" s="31"/>
      <c r="J21"/>
      <c r="K21"/>
    </row>
    <row r="22" spans="1:11" x14ac:dyDescent="0.3">
      <c r="A22" s="21">
        <v>16</v>
      </c>
      <c r="B22" s="25">
        <v>13.29</v>
      </c>
      <c r="C22" s="25">
        <v>2.0169999999999999</v>
      </c>
      <c r="D22" s="23">
        <f t="shared" si="0"/>
        <v>0.87695652173913041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45880</v>
      </c>
      <c r="B3" s="7" t="s">
        <v>23</v>
      </c>
      <c r="C3" s="7" t="s">
        <v>29</v>
      </c>
      <c r="D3" s="7" t="s">
        <v>25</v>
      </c>
      <c r="E3" s="8" t="s">
        <v>26</v>
      </c>
      <c r="F3" s="9">
        <v>150</v>
      </c>
      <c r="G3" s="29" t="s">
        <v>30</v>
      </c>
      <c r="H3" s="29" t="s">
        <v>31</v>
      </c>
      <c r="I3" s="8">
        <v>2.5</v>
      </c>
      <c r="J3" s="9">
        <v>8</v>
      </c>
      <c r="K3" s="10">
        <v>23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2.6429999999999998</v>
      </c>
      <c r="D7" s="23">
        <f t="shared" ref="D7:D70" si="0">C7/$I$3</f>
        <v>1.0571999999999999</v>
      </c>
      <c r="E7" s="2"/>
      <c r="F7" s="24" t="s">
        <v>20</v>
      </c>
      <c r="G7" s="25">
        <f>MAX(B7:B114)</f>
        <v>13.37</v>
      </c>
      <c r="H7" s="25">
        <f>MAX(C7:C114)</f>
        <v>2.6429999999999998</v>
      </c>
      <c r="I7" s="32">
        <f>H7/$I$3</f>
        <v>1.0571999999999999</v>
      </c>
      <c r="J7"/>
      <c r="K7"/>
    </row>
    <row r="8" spans="1:15" x14ac:dyDescent="0.3">
      <c r="A8" s="21">
        <v>2</v>
      </c>
      <c r="B8" s="22">
        <v>13.33</v>
      </c>
      <c r="C8" s="22">
        <v>2.6179999999999999</v>
      </c>
      <c r="D8" s="23">
        <f t="shared" si="0"/>
        <v>1.0471999999999999</v>
      </c>
      <c r="E8" s="2"/>
      <c r="F8" s="24" t="s">
        <v>21</v>
      </c>
      <c r="G8" s="25">
        <f>MIN(B7:B114)</f>
        <v>13.32</v>
      </c>
      <c r="H8" s="25">
        <f>MIN(C7:C114)</f>
        <v>2.4079999999999999</v>
      </c>
      <c r="I8" s="32">
        <f>H8/$I$3</f>
        <v>0.96319999999999995</v>
      </c>
      <c r="J8"/>
      <c r="K8"/>
    </row>
    <row r="9" spans="1:15" x14ac:dyDescent="0.3">
      <c r="A9" s="21">
        <v>3</v>
      </c>
      <c r="B9" s="22">
        <v>13.35</v>
      </c>
      <c r="C9" s="22">
        <v>2.48</v>
      </c>
      <c r="D9" s="23">
        <f t="shared" si="0"/>
        <v>0.99199999999999999</v>
      </c>
      <c r="E9" s="2"/>
      <c r="J9"/>
      <c r="K9"/>
    </row>
    <row r="10" spans="1:15" x14ac:dyDescent="0.3">
      <c r="A10" s="21">
        <v>4</v>
      </c>
      <c r="B10" s="22">
        <v>13.35</v>
      </c>
      <c r="C10" s="22">
        <v>2.5760000000000001</v>
      </c>
      <c r="D10" s="23">
        <f t="shared" si="0"/>
        <v>1.0304</v>
      </c>
      <c r="E10" s="2"/>
      <c r="J10"/>
      <c r="K10"/>
    </row>
    <row r="11" spans="1:15" x14ac:dyDescent="0.3">
      <c r="A11" s="21">
        <v>5</v>
      </c>
      <c r="B11" s="22">
        <v>13.34</v>
      </c>
      <c r="C11" s="22">
        <v>2.589</v>
      </c>
      <c r="D11" s="23">
        <f t="shared" si="0"/>
        <v>1.0356000000000001</v>
      </c>
      <c r="E11" s="2"/>
      <c r="F11" s="24" t="s">
        <v>22</v>
      </c>
      <c r="G11" s="26">
        <v>53.38</v>
      </c>
      <c r="H11" s="25">
        <f>G11/4</f>
        <v>13.345000000000001</v>
      </c>
      <c r="J11"/>
      <c r="K11"/>
    </row>
    <row r="12" spans="1:15" x14ac:dyDescent="0.3">
      <c r="A12" s="21">
        <v>6</v>
      </c>
      <c r="B12" s="22">
        <v>13.32</v>
      </c>
      <c r="C12" s="22">
        <v>2.4590000000000001</v>
      </c>
      <c r="D12" s="23">
        <f t="shared" si="0"/>
        <v>0.98360000000000003</v>
      </c>
      <c r="E12" s="2"/>
      <c r="J12"/>
      <c r="K12"/>
    </row>
    <row r="13" spans="1:15" x14ac:dyDescent="0.3">
      <c r="A13" s="21">
        <v>7</v>
      </c>
      <c r="B13" s="22">
        <v>13.37</v>
      </c>
      <c r="C13" s="22">
        <v>2.5470000000000002</v>
      </c>
      <c r="D13" s="23">
        <f t="shared" si="0"/>
        <v>1.0188000000000001</v>
      </c>
      <c r="J13"/>
      <c r="K13"/>
    </row>
    <row r="14" spans="1:15" x14ac:dyDescent="0.3">
      <c r="A14" s="21">
        <v>8</v>
      </c>
      <c r="B14" s="22">
        <v>13.36</v>
      </c>
      <c r="C14" s="22">
        <v>2.4079999999999999</v>
      </c>
      <c r="D14" s="23">
        <f t="shared" si="0"/>
        <v>0.96319999999999995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45880</v>
      </c>
      <c r="B3" s="7" t="s">
        <v>23</v>
      </c>
      <c r="C3" s="7" t="s">
        <v>32</v>
      </c>
      <c r="D3" s="7" t="s">
        <v>25</v>
      </c>
      <c r="E3" s="8" t="s">
        <v>26</v>
      </c>
      <c r="F3" s="9">
        <v>150</v>
      </c>
      <c r="G3" s="29" t="s">
        <v>30</v>
      </c>
      <c r="H3" s="29" t="s">
        <v>31</v>
      </c>
      <c r="I3" s="8">
        <v>2.5</v>
      </c>
      <c r="J3" s="9">
        <v>8</v>
      </c>
      <c r="K3" s="10">
        <v>23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13.33</v>
      </c>
      <c r="C7" s="22">
        <v>2.4449999999999998</v>
      </c>
      <c r="D7" s="23">
        <f t="shared" ref="D7:D70" si="0">C7/$I$3</f>
        <v>0.97799999999999998</v>
      </c>
      <c r="E7" s="2"/>
      <c r="F7" s="24" t="s">
        <v>20</v>
      </c>
      <c r="G7" s="25">
        <f>MAX(B7:B114)</f>
        <v>13.36</v>
      </c>
      <c r="H7" s="25">
        <f>MAX(C7:C114)</f>
        <v>2.7120000000000002</v>
      </c>
      <c r="I7" s="32">
        <f>H7/$I$3</f>
        <v>1.0848</v>
      </c>
      <c r="J7"/>
      <c r="K7"/>
    </row>
    <row r="8" spans="1:15" x14ac:dyDescent="0.3">
      <c r="A8" s="21">
        <v>2</v>
      </c>
      <c r="B8" s="22">
        <v>13.33</v>
      </c>
      <c r="C8" s="22">
        <v>2.4620000000000002</v>
      </c>
      <c r="D8" s="23">
        <f t="shared" si="0"/>
        <v>0.98480000000000012</v>
      </c>
      <c r="E8" s="2"/>
      <c r="F8" s="24" t="s">
        <v>21</v>
      </c>
      <c r="G8" s="25">
        <f>MIN(B7:B114)</f>
        <v>13.33</v>
      </c>
      <c r="H8" s="25">
        <f>MIN(C7:C114)</f>
        <v>2.4449999999999998</v>
      </c>
      <c r="I8" s="32">
        <f>H8/$I$3</f>
        <v>0.97799999999999998</v>
      </c>
      <c r="J8"/>
      <c r="K8"/>
    </row>
    <row r="9" spans="1:15" x14ac:dyDescent="0.3">
      <c r="A9" s="21">
        <v>3</v>
      </c>
      <c r="B9" s="22">
        <v>13.35</v>
      </c>
      <c r="C9" s="22">
        <v>2.7120000000000002</v>
      </c>
      <c r="D9" s="23">
        <f t="shared" si="0"/>
        <v>1.0848</v>
      </c>
      <c r="E9" s="2"/>
      <c r="J9"/>
      <c r="K9"/>
    </row>
    <row r="10" spans="1:15" x14ac:dyDescent="0.3">
      <c r="A10" s="21">
        <v>4</v>
      </c>
      <c r="B10" s="22">
        <v>13.36</v>
      </c>
      <c r="C10" s="22">
        <v>2.5739999999999998</v>
      </c>
      <c r="D10" s="23">
        <f t="shared" si="0"/>
        <v>1.0295999999999998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2.5430000000000001</v>
      </c>
      <c r="D11" s="23">
        <f t="shared" si="0"/>
        <v>1.0172000000000001</v>
      </c>
      <c r="E11" s="2"/>
      <c r="F11" s="24" t="s">
        <v>22</v>
      </c>
      <c r="G11" s="26">
        <v>53.37</v>
      </c>
      <c r="H11" s="25">
        <f>G11/4</f>
        <v>13.342499999999999</v>
      </c>
      <c r="J11"/>
      <c r="K11"/>
    </row>
    <row r="12" spans="1:15" x14ac:dyDescent="0.3">
      <c r="A12" s="21">
        <v>6</v>
      </c>
      <c r="B12" s="22">
        <v>13.34</v>
      </c>
      <c r="C12" s="22">
        <v>2.456</v>
      </c>
      <c r="D12" s="23">
        <f t="shared" si="0"/>
        <v>0.98239999999999994</v>
      </c>
      <c r="E12" s="2"/>
      <c r="J12"/>
      <c r="K12"/>
    </row>
    <row r="13" spans="1:15" x14ac:dyDescent="0.3">
      <c r="A13" s="21">
        <v>7</v>
      </c>
      <c r="B13" s="22">
        <v>13.34</v>
      </c>
      <c r="C13" s="22">
        <v>2.6240000000000001</v>
      </c>
      <c r="D13" s="23">
        <f t="shared" si="0"/>
        <v>1.0496000000000001</v>
      </c>
      <c r="J13"/>
      <c r="K13"/>
    </row>
    <row r="14" spans="1:15" x14ac:dyDescent="0.3">
      <c r="A14" s="21">
        <v>8</v>
      </c>
      <c r="B14" s="22">
        <v>13.35</v>
      </c>
      <c r="C14" s="22">
        <v>2.5049999999999999</v>
      </c>
      <c r="D14" s="23">
        <f t="shared" si="0"/>
        <v>1.002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45880</v>
      </c>
      <c r="B3" s="7" t="s">
        <v>23</v>
      </c>
      <c r="C3" s="7" t="s">
        <v>33</v>
      </c>
      <c r="D3" s="7" t="s">
        <v>25</v>
      </c>
      <c r="E3" s="8" t="s">
        <v>26</v>
      </c>
      <c r="F3" s="9">
        <v>150</v>
      </c>
      <c r="G3" s="29" t="s">
        <v>30</v>
      </c>
      <c r="H3" s="29" t="s">
        <v>31</v>
      </c>
      <c r="I3" s="8">
        <v>2.5</v>
      </c>
      <c r="J3" s="9">
        <v>8</v>
      </c>
      <c r="K3" s="10">
        <v>23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2.4009999999999998</v>
      </c>
      <c r="D7" s="23">
        <f t="shared" ref="D7:D70" si="0">C7/$I$3</f>
        <v>0.96039999999999992</v>
      </c>
      <c r="E7" s="2"/>
      <c r="F7" s="24" t="s">
        <v>20</v>
      </c>
      <c r="G7" s="25">
        <f>MAX(B7:B114)</f>
        <v>13.35</v>
      </c>
      <c r="H7" s="25">
        <f>MAX(C7:C114)</f>
        <v>2.532</v>
      </c>
      <c r="I7" s="32">
        <f>H7/$I$3</f>
        <v>1.0127999999999999</v>
      </c>
      <c r="J7"/>
      <c r="K7"/>
    </row>
    <row r="8" spans="1:15" x14ac:dyDescent="0.3">
      <c r="A8" s="21">
        <v>2</v>
      </c>
      <c r="B8" s="22">
        <v>13.29</v>
      </c>
      <c r="C8" s="22">
        <v>2.411</v>
      </c>
      <c r="D8" s="23">
        <f t="shared" si="0"/>
        <v>0.96440000000000003</v>
      </c>
      <c r="E8" s="2"/>
      <c r="F8" s="24" t="s">
        <v>21</v>
      </c>
      <c r="G8" s="25">
        <f>MIN(B7:B114)</f>
        <v>13.27</v>
      </c>
      <c r="H8" s="25">
        <f>MIN(C7:C114)</f>
        <v>2.3130000000000002</v>
      </c>
      <c r="I8" s="32">
        <f>H8/$I$3</f>
        <v>0.92520000000000002</v>
      </c>
      <c r="J8"/>
      <c r="K8"/>
    </row>
    <row r="9" spans="1:15" x14ac:dyDescent="0.3">
      <c r="A9" s="21">
        <v>3</v>
      </c>
      <c r="B9" s="22">
        <v>13.27</v>
      </c>
      <c r="C9" s="22">
        <v>2.3130000000000002</v>
      </c>
      <c r="D9" s="23">
        <f t="shared" si="0"/>
        <v>0.92520000000000002</v>
      </c>
      <c r="E9" s="2"/>
      <c r="J9"/>
      <c r="K9"/>
    </row>
    <row r="10" spans="1:15" x14ac:dyDescent="0.3">
      <c r="A10" s="21">
        <v>4</v>
      </c>
      <c r="B10" s="22">
        <v>13.33</v>
      </c>
      <c r="C10" s="22">
        <v>2.472</v>
      </c>
      <c r="D10" s="23">
        <f t="shared" si="0"/>
        <v>0.98880000000000001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2.4140000000000001</v>
      </c>
      <c r="D11" s="23">
        <f t="shared" si="0"/>
        <v>0.96560000000000001</v>
      </c>
      <c r="E11" s="2"/>
      <c r="F11" s="24" t="s">
        <v>22</v>
      </c>
      <c r="G11" s="26">
        <v>53.24</v>
      </c>
      <c r="H11" s="25">
        <f>G11/4</f>
        <v>13.31</v>
      </c>
      <c r="J11"/>
      <c r="K11"/>
    </row>
    <row r="12" spans="1:15" x14ac:dyDescent="0.3">
      <c r="A12" s="21">
        <v>6</v>
      </c>
      <c r="B12" s="22">
        <v>13.32</v>
      </c>
      <c r="C12" s="22">
        <v>2.371</v>
      </c>
      <c r="D12" s="23">
        <f t="shared" si="0"/>
        <v>0.94840000000000002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2.4540000000000002</v>
      </c>
      <c r="D13" s="23">
        <f t="shared" si="0"/>
        <v>0.98160000000000003</v>
      </c>
      <c r="J13"/>
      <c r="K13"/>
    </row>
    <row r="14" spans="1:15" x14ac:dyDescent="0.3">
      <c r="A14" s="21">
        <v>8</v>
      </c>
      <c r="B14" s="22">
        <v>13.32</v>
      </c>
      <c r="C14" s="22">
        <v>2.532</v>
      </c>
      <c r="D14" s="23">
        <f t="shared" si="0"/>
        <v>1.0127999999999999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정보혁신처통신실</vt:lpstr>
      <vt:lpstr>의과대학통신실</vt:lpstr>
      <vt:lpstr>생활관통신실</vt:lpstr>
      <vt:lpstr>익산캠퍼스행정관통신실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2025-08-11T05:46:45Z</dcterms:modified>
</cp:coreProperties>
</file>