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5\20250529 대동모빌리티\"/>
    </mc:Choice>
  </mc:AlternateContent>
  <bookViews>
    <workbookView xWindow="0" yWindow="0" windowWidth="28800" windowHeight="12285"/>
  </bookViews>
  <sheets>
    <sheet name="비상전원용" sheetId="12" r:id="rId1"/>
    <sheet name="조작전원용" sheetId="8" r:id="rId2"/>
  </sheets>
  <definedNames>
    <definedName name="_xlnm._FilterDatabase" localSheetId="0" hidden="1">비상전원용!$A$3:$I$28</definedName>
    <definedName name="_xlnm._FilterDatabase" localSheetId="1" hidden="1">조작전원용!$A$3:$I$17</definedName>
  </definedNames>
  <calcPr calcId="162913"/>
</workbook>
</file>

<file path=xl/calcChain.xml><?xml version="1.0" encoding="utf-8"?>
<calcChain xmlns="http://schemas.openxmlformats.org/spreadsheetml/2006/main">
  <c r="F26" i="12" l="1"/>
  <c r="E26" i="12"/>
  <c r="F25" i="12"/>
  <c r="E25" i="12"/>
  <c r="F24" i="12"/>
  <c r="E24" i="12"/>
  <c r="I23" i="12"/>
  <c r="I22" i="12"/>
  <c r="I21" i="12"/>
  <c r="I20" i="12"/>
  <c r="I19" i="12"/>
  <c r="I18" i="12"/>
  <c r="I17" i="12"/>
  <c r="I16" i="12"/>
  <c r="I15" i="12"/>
  <c r="I14" i="12"/>
  <c r="I13" i="12"/>
  <c r="I12" i="12"/>
  <c r="I11" i="12"/>
  <c r="I10" i="12"/>
  <c r="I9" i="12"/>
  <c r="I8" i="12"/>
  <c r="I7" i="12"/>
  <c r="I6" i="12"/>
  <c r="I5" i="12"/>
  <c r="I4" i="12"/>
  <c r="I6" i="8"/>
  <c r="I7" i="8"/>
  <c r="I8" i="8"/>
  <c r="I9" i="8"/>
  <c r="I10" i="8"/>
  <c r="I11" i="8"/>
  <c r="I12" i="8"/>
  <c r="I5" i="8"/>
  <c r="I26" i="12" l="1"/>
  <c r="I25" i="12"/>
  <c r="I24" i="12"/>
  <c r="I4" i="8"/>
  <c r="F15" i="8"/>
  <c r="F14" i="8"/>
  <c r="F13" i="8"/>
  <c r="E15" i="8"/>
  <c r="E14" i="8"/>
  <c r="E13" i="8"/>
  <c r="I15" i="8" l="1"/>
  <c r="I14" i="8"/>
  <c r="I13" i="8"/>
</calcChain>
</file>

<file path=xl/sharedStrings.xml><?xml version="1.0" encoding="utf-8"?>
<sst xmlns="http://schemas.openxmlformats.org/spreadsheetml/2006/main" count="106" uniqueCount="31">
  <si>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</si>
  <si>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</si>
  <si>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</si>
  <si>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</si>
  <si>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</si>
  <si>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</si>
  <si>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</si>
  <si>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</si>
  <si>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</si>
  <si>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</si>
  <si>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</si>
  <si>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</si>
  <si>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</si>
  <si>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</si>
  <si>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</si>
  <si>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</si>
  <si>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</si>
  <si>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AS</t>
    <phoneticPr fontId="19" type="noConversion"/>
  </si>
  <si>
    <r>
      <t>단자부
참고값(m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</si>
  <si>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</si>
  <si>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ESP200</t>
    <phoneticPr fontId="19" type="noConversion"/>
  </si>
  <si>
    <t>2025.01.12</t>
    <phoneticPr fontId="19" type="noConversion"/>
  </si>
  <si>
    <t>AS</t>
    <phoneticPr fontId="19" type="noConversion"/>
  </si>
  <si>
    <r>
      <t>단자부
참고값(m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</si>
  <si>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대동모빌리티</t>
    <phoneticPr fontId="19" type="noConversion"/>
  </si>
  <si>
    <t>사무실 비상전원용</t>
    <phoneticPr fontId="19" type="noConversion"/>
  </si>
  <si>
    <t>RP120</t>
    <phoneticPr fontId="19" type="noConversion"/>
  </si>
  <si>
    <t>2022.01.26</t>
    <phoneticPr fontId="19" type="noConversion"/>
  </si>
  <si>
    <t>사진 찰영 불가</t>
  </si>
  <si>
    <t>사진 찰영 불가</t>
    <phoneticPr fontId="19" type="noConversion"/>
  </si>
  <si>
    <t>전압 추이 관찰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</si>
</sst>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178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4" fontId="21" fillId="0" borderId="10" xfId="42" applyNumberFormat="1" applyFont="1" applyFill="1" applyBorder="1" applyAlignment="1">
      <alignment horizontal="center" vertical="center"/>
    </xf>
    <xf numFmtId="0" fontId="21" fillId="0" borderId="10" xfId="42" applyFont="1" applyFill="1" applyBorder="1" applyAlignment="1">
      <alignment horizontal="center" vertical="center"/>
    </xf>
    <xf numFmtId="177" fontId="21" fillId="0" borderId="10" xfId="42" applyNumberFormat="1" applyFont="1" applyFill="1" applyBorder="1" applyAlignment="1">
      <alignment horizontal="center" vertical="center"/>
    </xf>
    <xf numFmtId="177" fontId="21" fillId="0" borderId="10" xfId="42" applyNumberFormat="1" applyFont="1" applyFill="1" applyBorder="1" applyAlignment="1">
      <alignment horizontal="center" vertical="center" wrapText="1"/>
    </xf>
    <xf numFmtId="9" fontId="21" fillId="0" borderId="10" xfId="43" applyFont="1" applyFill="1" applyBorder="1" applyAlignment="1">
      <alignment horizontal="center" vertical="center" wrapText="1"/>
    </xf>
    <xf numFmtId="0" fontId="23" fillId="0" borderId="0" xfId="0" applyFont="1" applyFill="1">
      <alignment vertical="center"/>
    </xf>
    <xf numFmtId="0" fontId="21" fillId="0" borderId="0" xfId="0" applyFont="1" applyFill="1">
      <alignment vertical="center"/>
    </xf>
    <xf numFmtId="14" fontId="20" fillId="34" borderId="10" xfId="42" applyNumberFormat="1" applyFont="1" applyFill="1" applyBorder="1" applyAlignment="1">
      <alignment horizontal="center" vertical="center"/>
    </xf>
    <xf numFmtId="0" fontId="20" fillId="34" borderId="13" xfId="42" applyFont="1" applyFill="1" applyBorder="1" applyAlignment="1">
      <alignment horizontal="center" vertical="center"/>
    </xf>
    <xf numFmtId="0" fontId="20" fillId="34" borderId="10" xfId="42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 wrapText="1"/>
    </xf>
    <xf numFmtId="178" fontId="20" fillId="34" borderId="10" xfId="42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 wrapText="1"/>
    </xf>
    <xf numFmtId="14" fontId="20" fillId="35" borderId="10" xfId="42" applyNumberFormat="1" applyFont="1" applyFill="1" applyBorder="1" applyAlignment="1">
      <alignment horizontal="center" vertical="center"/>
    </xf>
    <xf numFmtId="0" fontId="20" fillId="35" borderId="13" xfId="42" applyFont="1" applyFill="1" applyBorder="1" applyAlignment="1">
      <alignment horizontal="center" vertical="center"/>
    </xf>
    <xf numFmtId="0" fontId="20" fillId="35" borderId="10" xfId="42" applyFont="1" applyFill="1" applyBorder="1" applyAlignment="1">
      <alignment horizontal="center" vertical="center"/>
    </xf>
    <xf numFmtId="177" fontId="20" fillId="35" borderId="10" xfId="42" applyNumberFormat="1" applyFont="1" applyFill="1" applyBorder="1" applyAlignment="1">
      <alignment horizontal="center" vertical="center"/>
    </xf>
    <xf numFmtId="177" fontId="20" fillId="35" borderId="10" xfId="42" applyNumberFormat="1" applyFont="1" applyFill="1" applyBorder="1" applyAlignment="1">
      <alignment horizontal="center" vertical="center" wrapText="1"/>
    </xf>
    <xf numFmtId="178" fontId="20" fillId="35" borderId="10" xfId="42" applyNumberFormat="1" applyFont="1" applyFill="1" applyBorder="1" applyAlignment="1">
      <alignment horizontal="center" vertical="center"/>
    </xf>
    <xf numFmtId="9" fontId="20" fillId="35" borderId="10" xfId="43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center" vertical="center"/>
    </xf>
    <xf numFmtId="176" fontId="20" fillId="0" borderId="14" xfId="0" applyNumberFormat="1" applyFont="1" applyFill="1" applyBorder="1" applyAlignment="1">
      <alignment horizontal="center" vertical="center"/>
    </xf>
    <xf numFmtId="176" fontId="20" fillId="0" borderId="15" xfId="0" applyNumberFormat="1" applyFont="1" applyFill="1" applyBorder="1" applyAlignment="1">
      <alignment horizontal="center" vertical="center"/>
    </xf>
    <xf numFmtId="176" fontId="20" fillId="0" borderId="16" xfId="0" applyNumberFormat="1" applyFont="1" applyFill="1" applyBorder="1" applyAlignment="1">
      <alignment horizontal="center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549088</xdr:colOff>
      <xdr:row>27</xdr:row>
      <xdr:rowOff>44824</xdr:rowOff>
    </xdr:from>
    <xdr:to>
      <xdr:col>8</xdr:col>
      <xdr:colOff>533559</xdr:colOff>
      <xdr:row>27</xdr:row>
      <xdr:rowOff>2239384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0" y="7888942"/>
          <a:ext cx="1284353" cy="2194560"/>
        </a:xfrm>
        <a:prstGeom prst="rect">
          <a:avLst/>
        </a:prstGeom>
      </xdr:spPr>
    </xdr:pic>
    <xdr:clientData/>
  </xdr:twoCellAnchor>
  <xdr:twoCellAnchor editAs="oneCell">
    <xdr:from>
      <xdr:col>8</xdr:col>
      <xdr:colOff>587030</xdr:colOff>
      <xdr:row>27</xdr:row>
      <xdr:rowOff>26734</xdr:rowOff>
    </xdr:from>
    <xdr:to>
      <xdr:col>9</xdr:col>
      <xdr:colOff>33618</xdr:colOff>
      <xdr:row>27</xdr:row>
      <xdr:rowOff>2221294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7824" y="7870852"/>
          <a:ext cx="1284353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42265</xdr:colOff>
      <xdr:row>27</xdr:row>
      <xdr:rowOff>31058</xdr:rowOff>
    </xdr:from>
    <xdr:to>
      <xdr:col>7</xdr:col>
      <xdr:colOff>474971</xdr:colOff>
      <xdr:row>27</xdr:row>
      <xdr:rowOff>2225618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1530" y="7875176"/>
          <a:ext cx="1284353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tabSelected="1" zoomScale="85" zoomScaleNormal="85" workbookViewId="0">
      <selection activeCell="L13" sqref="L13"/>
    </sheetView>
  </sheetViews>
  <sheetFormatPr defaultColWidth="9" defaultRowHeight="15.75"/>
  <cols>
    <col min="1" max="1" width="14.875" style="7" customWidth="1"/>
    <col min="2" max="2" width="14.375" style="7" bestFit="1" customWidth="1"/>
    <col min="3" max="3" width="19.2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16.5" thickBot="1"/>
    <row r="2" spans="1:11" ht="45.6" customHeight="1" thickBot="1">
      <c r="A2" s="18" t="s">
        <v>0</v>
      </c>
      <c r="B2" s="18" t="s">
        <v>20</v>
      </c>
      <c r="C2" s="18" t="s">
        <v>14</v>
      </c>
      <c r="D2" s="56" t="s">
        <v>21</v>
      </c>
      <c r="E2" s="57"/>
      <c r="F2" s="10" t="s">
        <v>4</v>
      </c>
      <c r="G2" s="14" t="s">
        <v>22</v>
      </c>
      <c r="H2" s="18" t="s">
        <v>5</v>
      </c>
      <c r="I2" s="10">
        <v>20</v>
      </c>
      <c r="J2"/>
      <c r="K2"/>
    </row>
    <row r="3" spans="1:11" ht="31.5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19</v>
      </c>
      <c r="G3" s="12" t="s">
        <v>16</v>
      </c>
      <c r="H3" s="16" t="s">
        <v>23</v>
      </c>
      <c r="I3" s="17" t="s">
        <v>10</v>
      </c>
      <c r="J3"/>
      <c r="K3"/>
    </row>
    <row r="4" spans="1:11" ht="16.5">
      <c r="A4" s="21">
        <v>45805</v>
      </c>
      <c r="B4" s="20" t="s">
        <v>24</v>
      </c>
      <c r="C4" s="20" t="s">
        <v>25</v>
      </c>
      <c r="D4" s="2">
        <v>1</v>
      </c>
      <c r="E4" s="11">
        <v>13.14</v>
      </c>
      <c r="F4" s="23">
        <v>2.21</v>
      </c>
      <c r="G4" s="22">
        <v>22</v>
      </c>
      <c r="H4" s="23">
        <v>2.2999999999999998</v>
      </c>
      <c r="I4" s="24">
        <f>F4/H4</f>
        <v>0.96086956521739131</v>
      </c>
      <c r="J4"/>
      <c r="K4"/>
    </row>
    <row r="5" spans="1:11" ht="16.5">
      <c r="A5" s="21">
        <v>45805</v>
      </c>
      <c r="B5" s="20" t="s">
        <v>24</v>
      </c>
      <c r="C5" s="20" t="s">
        <v>25</v>
      </c>
      <c r="D5" s="2">
        <v>2</v>
      </c>
      <c r="E5" s="11">
        <v>13.16</v>
      </c>
      <c r="F5" s="23">
        <v>2.2000000000000002</v>
      </c>
      <c r="G5" s="22">
        <v>22</v>
      </c>
      <c r="H5" s="23">
        <v>2.2999999999999998</v>
      </c>
      <c r="I5" s="24">
        <f>F5/H5</f>
        <v>0.95652173913043492</v>
      </c>
      <c r="J5"/>
      <c r="K5"/>
    </row>
    <row r="6" spans="1:11" ht="16.5">
      <c r="A6" s="21">
        <v>45805</v>
      </c>
      <c r="B6" s="20" t="s">
        <v>24</v>
      </c>
      <c r="C6" s="20" t="s">
        <v>25</v>
      </c>
      <c r="D6" s="2">
        <v>3</v>
      </c>
      <c r="E6" s="11">
        <v>13.16</v>
      </c>
      <c r="F6" s="23">
        <v>2.19</v>
      </c>
      <c r="G6" s="22">
        <v>22</v>
      </c>
      <c r="H6" s="23">
        <v>2.2999999999999998</v>
      </c>
      <c r="I6" s="24">
        <f t="shared" ref="I6:I23" si="0">F6/H6</f>
        <v>0.95217391304347831</v>
      </c>
      <c r="J6"/>
      <c r="K6"/>
    </row>
    <row r="7" spans="1:11" ht="16.5">
      <c r="A7" s="21">
        <v>45805</v>
      </c>
      <c r="B7" s="20" t="s">
        <v>24</v>
      </c>
      <c r="C7" s="20" t="s">
        <v>25</v>
      </c>
      <c r="D7" s="2">
        <v>4</v>
      </c>
      <c r="E7" s="11">
        <v>13.13</v>
      </c>
      <c r="F7" s="23">
        <v>2.2000000000000002</v>
      </c>
      <c r="G7" s="22">
        <v>22</v>
      </c>
      <c r="H7" s="23">
        <v>2.2999999999999998</v>
      </c>
      <c r="I7" s="24">
        <f t="shared" si="0"/>
        <v>0.95652173913043492</v>
      </c>
      <c r="J7"/>
      <c r="K7"/>
    </row>
    <row r="8" spans="1:11" ht="16.5">
      <c r="A8" s="21">
        <v>45805</v>
      </c>
      <c r="B8" s="20" t="s">
        <v>24</v>
      </c>
      <c r="C8" s="20" t="s">
        <v>25</v>
      </c>
      <c r="D8" s="2">
        <v>5</v>
      </c>
      <c r="E8" s="11">
        <v>13.15</v>
      </c>
      <c r="F8" s="23">
        <v>2.2000000000000002</v>
      </c>
      <c r="G8" s="22">
        <v>22</v>
      </c>
      <c r="H8" s="23">
        <v>2.2999999999999998</v>
      </c>
      <c r="I8" s="24">
        <f t="shared" si="0"/>
        <v>0.95652173913043492</v>
      </c>
      <c r="J8"/>
      <c r="K8"/>
    </row>
    <row r="9" spans="1:11" ht="16.5">
      <c r="A9" s="21">
        <v>45805</v>
      </c>
      <c r="B9" s="20" t="s">
        <v>24</v>
      </c>
      <c r="C9" s="20" t="s">
        <v>25</v>
      </c>
      <c r="D9" s="2">
        <v>6</v>
      </c>
      <c r="E9" s="11">
        <v>13.14</v>
      </c>
      <c r="F9" s="23">
        <v>2.2400000000000002</v>
      </c>
      <c r="G9" s="22">
        <v>22</v>
      </c>
      <c r="H9" s="23">
        <v>2.2999999999999998</v>
      </c>
      <c r="I9" s="24">
        <f t="shared" si="0"/>
        <v>0.97391304347826102</v>
      </c>
      <c r="J9"/>
      <c r="K9"/>
    </row>
    <row r="10" spans="1:11" ht="16.5">
      <c r="A10" s="21">
        <v>45805</v>
      </c>
      <c r="B10" s="20" t="s">
        <v>24</v>
      </c>
      <c r="C10" s="20" t="s">
        <v>25</v>
      </c>
      <c r="D10" s="28">
        <v>7</v>
      </c>
      <c r="E10" s="25">
        <v>13.14</v>
      </c>
      <c r="F10" s="26">
        <v>2.2200000000000002</v>
      </c>
      <c r="G10" s="27">
        <v>22</v>
      </c>
      <c r="H10" s="23">
        <v>2.2999999999999998</v>
      </c>
      <c r="I10" s="19">
        <f t="shared" si="0"/>
        <v>0.96521739130434803</v>
      </c>
      <c r="J10"/>
      <c r="K10"/>
    </row>
    <row r="11" spans="1:11" ht="16.5">
      <c r="A11" s="21">
        <v>45805</v>
      </c>
      <c r="B11" s="20" t="s">
        <v>24</v>
      </c>
      <c r="C11" s="20" t="s">
        <v>25</v>
      </c>
      <c r="D11" s="2">
        <v>8</v>
      </c>
      <c r="E11" s="11">
        <v>13.14</v>
      </c>
      <c r="F11" s="23">
        <v>2.21</v>
      </c>
      <c r="G11" s="22">
        <v>22</v>
      </c>
      <c r="H11" s="23">
        <v>2.2999999999999998</v>
      </c>
      <c r="I11" s="24">
        <f t="shared" si="0"/>
        <v>0.96086956521739131</v>
      </c>
      <c r="J11"/>
      <c r="K11"/>
    </row>
    <row r="12" spans="1:11" ht="16.5">
      <c r="A12" s="21">
        <v>45805</v>
      </c>
      <c r="B12" s="20" t="s">
        <v>24</v>
      </c>
      <c r="C12" s="20" t="s">
        <v>25</v>
      </c>
      <c r="D12" s="2">
        <v>9</v>
      </c>
      <c r="E12" s="11">
        <v>13.13</v>
      </c>
      <c r="F12" s="23">
        <v>2.2000000000000002</v>
      </c>
      <c r="G12" s="22">
        <v>22</v>
      </c>
      <c r="H12" s="23">
        <v>2.2999999999999998</v>
      </c>
      <c r="I12" s="24">
        <f t="shared" si="0"/>
        <v>0.95652173913043492</v>
      </c>
      <c r="J12"/>
      <c r="K12"/>
    </row>
    <row r="13" spans="1:11" ht="16.5">
      <c r="A13" s="21">
        <v>45805</v>
      </c>
      <c r="B13" s="20" t="s">
        <v>24</v>
      </c>
      <c r="C13" s="20" t="s">
        <v>25</v>
      </c>
      <c r="D13" s="2">
        <v>10</v>
      </c>
      <c r="E13" s="11">
        <v>13.17</v>
      </c>
      <c r="F13" s="23">
        <v>2.23</v>
      </c>
      <c r="G13" s="22">
        <v>22</v>
      </c>
      <c r="H13" s="23">
        <v>2.2999999999999998</v>
      </c>
      <c r="I13" s="24">
        <f t="shared" si="0"/>
        <v>0.96956521739130441</v>
      </c>
      <c r="J13"/>
      <c r="K13"/>
    </row>
    <row r="14" spans="1:11" ht="16.5">
      <c r="A14" s="21">
        <v>45805</v>
      </c>
      <c r="B14" s="20" t="s">
        <v>24</v>
      </c>
      <c r="C14" s="20" t="s">
        <v>25</v>
      </c>
      <c r="D14" s="2">
        <v>11</v>
      </c>
      <c r="E14" s="11">
        <v>13.14</v>
      </c>
      <c r="F14" s="23">
        <v>2.1800000000000002</v>
      </c>
      <c r="G14" s="22">
        <v>22</v>
      </c>
      <c r="H14" s="23">
        <v>2.2999999999999998</v>
      </c>
      <c r="I14" s="24">
        <f t="shared" si="0"/>
        <v>0.94782608695652193</v>
      </c>
      <c r="J14"/>
      <c r="K14"/>
    </row>
    <row r="15" spans="1:11" ht="16.5">
      <c r="A15" s="36">
        <v>45805</v>
      </c>
      <c r="B15" s="37" t="s">
        <v>24</v>
      </c>
      <c r="C15" s="37" t="s">
        <v>25</v>
      </c>
      <c r="D15" s="38">
        <v>12</v>
      </c>
      <c r="E15" s="39">
        <v>12.38</v>
      </c>
      <c r="F15" s="40">
        <v>19.09</v>
      </c>
      <c r="G15" s="41">
        <v>22</v>
      </c>
      <c r="H15" s="40">
        <v>2.2999999999999998</v>
      </c>
      <c r="I15" s="42">
        <f t="shared" si="0"/>
        <v>8.3000000000000007</v>
      </c>
      <c r="J15"/>
      <c r="K15"/>
    </row>
    <row r="16" spans="1:11" ht="16.5">
      <c r="A16" s="21">
        <v>45805</v>
      </c>
      <c r="B16" s="20" t="s">
        <v>24</v>
      </c>
      <c r="C16" s="20" t="s">
        <v>25</v>
      </c>
      <c r="D16" s="2">
        <v>13</v>
      </c>
      <c r="E16" s="11">
        <v>13.14</v>
      </c>
      <c r="F16" s="23">
        <v>2.2200000000000002</v>
      </c>
      <c r="G16" s="22">
        <v>22</v>
      </c>
      <c r="H16" s="23">
        <v>2.2999999999999998</v>
      </c>
      <c r="I16" s="24">
        <f t="shared" si="0"/>
        <v>0.96521739130434803</v>
      </c>
      <c r="J16"/>
      <c r="K16"/>
    </row>
    <row r="17" spans="1:11" ht="16.5">
      <c r="A17" s="21">
        <v>45805</v>
      </c>
      <c r="B17" s="20" t="s">
        <v>24</v>
      </c>
      <c r="C17" s="20" t="s">
        <v>25</v>
      </c>
      <c r="D17" s="2">
        <v>14</v>
      </c>
      <c r="E17" s="11">
        <v>13.16</v>
      </c>
      <c r="F17" s="23">
        <v>2.23</v>
      </c>
      <c r="G17" s="22">
        <v>22</v>
      </c>
      <c r="H17" s="23">
        <v>2.2999999999999998</v>
      </c>
      <c r="I17" s="24">
        <f t="shared" si="0"/>
        <v>0.96956521739130441</v>
      </c>
      <c r="J17"/>
      <c r="K17"/>
    </row>
    <row r="18" spans="1:11" ht="16.5">
      <c r="A18" s="21">
        <v>45805</v>
      </c>
      <c r="B18" s="20" t="s">
        <v>24</v>
      </c>
      <c r="C18" s="20" t="s">
        <v>25</v>
      </c>
      <c r="D18" s="2">
        <v>15</v>
      </c>
      <c r="E18" s="11">
        <v>13.15</v>
      </c>
      <c r="F18" s="23">
        <v>2.2000000000000002</v>
      </c>
      <c r="G18" s="22">
        <v>22</v>
      </c>
      <c r="H18" s="23">
        <v>2.2999999999999998</v>
      </c>
      <c r="I18" s="24">
        <f t="shared" si="0"/>
        <v>0.95652173913043492</v>
      </c>
      <c r="J18"/>
      <c r="K18"/>
    </row>
    <row r="19" spans="1:11" ht="16.5">
      <c r="A19" s="21">
        <v>45805</v>
      </c>
      <c r="B19" s="20" t="s">
        <v>24</v>
      </c>
      <c r="C19" s="20" t="s">
        <v>25</v>
      </c>
      <c r="D19" s="2">
        <v>16</v>
      </c>
      <c r="E19" s="11">
        <v>13.15</v>
      </c>
      <c r="F19" s="23">
        <v>2.23</v>
      </c>
      <c r="G19" s="22">
        <v>22</v>
      </c>
      <c r="H19" s="23">
        <v>2.2999999999999998</v>
      </c>
      <c r="I19" s="24">
        <f t="shared" si="0"/>
        <v>0.96956521739130441</v>
      </c>
      <c r="J19"/>
      <c r="K19"/>
    </row>
    <row r="20" spans="1:11" ht="16.5">
      <c r="A20" s="43">
        <v>45805</v>
      </c>
      <c r="B20" s="44" t="s">
        <v>24</v>
      </c>
      <c r="C20" s="44" t="s">
        <v>25</v>
      </c>
      <c r="D20" s="45">
        <v>17</v>
      </c>
      <c r="E20" s="46">
        <v>12.9</v>
      </c>
      <c r="F20" s="47">
        <v>2.44</v>
      </c>
      <c r="G20" s="48">
        <v>22</v>
      </c>
      <c r="H20" s="47">
        <v>2.2999999999999998</v>
      </c>
      <c r="I20" s="49">
        <f t="shared" si="0"/>
        <v>1.0608695652173914</v>
      </c>
      <c r="J20" t="s">
        <v>30</v>
      </c>
      <c r="K20"/>
    </row>
    <row r="21" spans="1:11" ht="16.5">
      <c r="A21" s="21">
        <v>45805</v>
      </c>
      <c r="B21" s="20" t="s">
        <v>24</v>
      </c>
      <c r="C21" s="20" t="s">
        <v>25</v>
      </c>
      <c r="D21" s="2">
        <v>18</v>
      </c>
      <c r="E21" s="25">
        <v>13.15</v>
      </c>
      <c r="F21" s="26">
        <v>2.2400000000000002</v>
      </c>
      <c r="G21" s="27">
        <v>22</v>
      </c>
      <c r="H21" s="23">
        <v>2.2999999999999998</v>
      </c>
      <c r="I21" s="19">
        <f t="shared" si="0"/>
        <v>0.97391304347826102</v>
      </c>
      <c r="J21"/>
      <c r="K21"/>
    </row>
    <row r="22" spans="1:11" ht="16.5">
      <c r="A22" s="21">
        <v>45805</v>
      </c>
      <c r="B22" s="20" t="s">
        <v>24</v>
      </c>
      <c r="C22" s="20" t="s">
        <v>25</v>
      </c>
      <c r="D22" s="2">
        <v>19</v>
      </c>
      <c r="E22" s="25">
        <v>13.15</v>
      </c>
      <c r="F22" s="26">
        <v>2.1800000000000002</v>
      </c>
      <c r="G22" s="27">
        <v>22</v>
      </c>
      <c r="H22" s="23">
        <v>2.2999999999999998</v>
      </c>
      <c r="I22" s="19">
        <f t="shared" si="0"/>
        <v>0.94782608695652193</v>
      </c>
      <c r="J22"/>
      <c r="K22"/>
    </row>
    <row r="23" spans="1:11" ht="16.5">
      <c r="A23" s="21">
        <v>45805</v>
      </c>
      <c r="B23" s="20" t="s">
        <v>24</v>
      </c>
      <c r="C23" s="20" t="s">
        <v>25</v>
      </c>
      <c r="D23" s="2">
        <v>20</v>
      </c>
      <c r="E23" s="25">
        <v>13.16</v>
      </c>
      <c r="F23" s="26">
        <v>2.2000000000000002</v>
      </c>
      <c r="G23" s="27">
        <v>22</v>
      </c>
      <c r="H23" s="23">
        <v>2.2999999999999998</v>
      </c>
      <c r="I23" s="19">
        <f t="shared" si="0"/>
        <v>0.95652173913043492</v>
      </c>
      <c r="J23"/>
      <c r="K23"/>
    </row>
    <row r="24" spans="1:11">
      <c r="A24" s="58" t="s">
        <v>11</v>
      </c>
      <c r="B24" s="59"/>
      <c r="C24" s="59"/>
      <c r="D24" s="60"/>
      <c r="E24" s="4">
        <f>AVERAGE(E4:E23)</f>
        <v>13.097000000000003</v>
      </c>
      <c r="F24" s="4">
        <f>AVERAGE(F4:F23)</f>
        <v>3.0655000000000001</v>
      </c>
      <c r="G24" s="6"/>
      <c r="H24" s="6"/>
      <c r="I24" s="15">
        <f>AVERAGE(I4:I23)</f>
        <v>1.332826086956522</v>
      </c>
    </row>
    <row r="25" spans="1:11">
      <c r="A25" s="58" t="s">
        <v>12</v>
      </c>
      <c r="B25" s="59"/>
      <c r="C25" s="59"/>
      <c r="D25" s="60"/>
      <c r="E25" s="4">
        <f>MAX(E4:E23)</f>
        <v>13.17</v>
      </c>
      <c r="F25" s="4">
        <f>MAX(F4:F23)</f>
        <v>19.09</v>
      </c>
      <c r="G25" s="5"/>
      <c r="H25" s="6"/>
      <c r="I25" s="15">
        <f>MAX(I4:I23)</f>
        <v>8.3000000000000007</v>
      </c>
    </row>
    <row r="26" spans="1:11">
      <c r="A26" s="58" t="s">
        <v>13</v>
      </c>
      <c r="B26" s="59"/>
      <c r="C26" s="59"/>
      <c r="D26" s="60"/>
      <c r="E26" s="4">
        <f>MIN(E4:E23)</f>
        <v>12.38</v>
      </c>
      <c r="F26" s="4">
        <f>MIN(F4:F23)</f>
        <v>2.1800000000000002</v>
      </c>
      <c r="G26" s="5"/>
      <c r="H26" s="6"/>
      <c r="I26" s="15">
        <f>MIN(I4:I23)</f>
        <v>0.94782608695652193</v>
      </c>
    </row>
    <row r="27" spans="1:11" ht="141" customHeight="1">
      <c r="A27" s="1" t="s">
        <v>7</v>
      </c>
      <c r="B27" s="61"/>
      <c r="C27" s="62"/>
      <c r="D27" s="62"/>
      <c r="E27" s="63"/>
      <c r="F27" s="3" t="s">
        <v>8</v>
      </c>
      <c r="G27" s="64"/>
      <c r="H27" s="65"/>
      <c r="I27" s="66"/>
    </row>
    <row r="28" spans="1:11" ht="204.75" customHeight="1">
      <c r="A28" s="3" t="s">
        <v>9</v>
      </c>
      <c r="B28" s="50" t="s">
        <v>29</v>
      </c>
      <c r="C28" s="51"/>
      <c r="D28" s="51"/>
      <c r="E28" s="52"/>
      <c r="F28" s="3"/>
      <c r="G28" s="53"/>
      <c r="H28" s="54"/>
      <c r="I28" s="55"/>
    </row>
    <row r="29" spans="1:11">
      <c r="H29" s="13"/>
    </row>
    <row r="30" spans="1:11">
      <c r="H30" s="13"/>
    </row>
    <row r="31" spans="1:11">
      <c r="H31" s="13"/>
    </row>
    <row r="32" spans="1:11">
      <c r="H32" s="13"/>
    </row>
  </sheetData>
  <autoFilter ref="A3:I28"/>
  <mergeCells count="8">
    <mergeCell ref="B28:E28"/>
    <mergeCell ref="G28:I28"/>
    <mergeCell ref="D2:E2"/>
    <mergeCell ref="A24:D24"/>
    <mergeCell ref="A25:D25"/>
    <mergeCell ref="A26:D26"/>
    <mergeCell ref="B27:E27"/>
    <mergeCell ref="G27:I2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zoomScale="85" zoomScaleNormal="85" workbookViewId="0">
      <selection activeCell="G5" sqref="G5:G12"/>
    </sheetView>
  </sheetViews>
  <sheetFormatPr defaultColWidth="9" defaultRowHeight="15.75"/>
  <cols>
    <col min="1" max="1" width="14.875" style="7" customWidth="1"/>
    <col min="2" max="2" width="27.125" style="7" bestFit="1" customWidth="1"/>
    <col min="3" max="3" width="19.2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16.5" thickBot="1"/>
    <row r="2" spans="1:11" ht="45.6" customHeight="1" thickBot="1">
      <c r="A2" s="18" t="s">
        <v>0</v>
      </c>
      <c r="B2" s="18" t="s">
        <v>26</v>
      </c>
      <c r="C2" s="18" t="s">
        <v>14</v>
      </c>
      <c r="D2" s="56" t="s">
        <v>27</v>
      </c>
      <c r="E2" s="57"/>
      <c r="F2" s="10" t="s">
        <v>4</v>
      </c>
      <c r="G2" s="14" t="s">
        <v>17</v>
      </c>
      <c r="H2" s="18" t="s">
        <v>5</v>
      </c>
      <c r="I2" s="10">
        <v>9</v>
      </c>
      <c r="J2"/>
      <c r="K2"/>
    </row>
    <row r="3" spans="1:11" ht="31.5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19</v>
      </c>
      <c r="G3" s="12" t="s">
        <v>16</v>
      </c>
      <c r="H3" s="16" t="s">
        <v>18</v>
      </c>
      <c r="I3" s="17" t="s">
        <v>10</v>
      </c>
      <c r="J3"/>
      <c r="K3"/>
    </row>
    <row r="4" spans="1:11" ht="16.5">
      <c r="A4" s="21">
        <v>45761</v>
      </c>
      <c r="B4" s="20" t="s">
        <v>24</v>
      </c>
      <c r="C4" s="20" t="s">
        <v>25</v>
      </c>
      <c r="D4" s="2">
        <v>1</v>
      </c>
      <c r="E4" s="11">
        <v>12.97</v>
      </c>
      <c r="F4" s="23">
        <v>3.85</v>
      </c>
      <c r="G4" s="22">
        <v>23</v>
      </c>
      <c r="H4" s="23">
        <v>3.8</v>
      </c>
      <c r="I4" s="24">
        <f>F4/H4</f>
        <v>1.0131578947368423</v>
      </c>
      <c r="J4"/>
      <c r="K4"/>
    </row>
    <row r="5" spans="1:11" ht="16.5">
      <c r="A5" s="21">
        <v>45761</v>
      </c>
      <c r="B5" s="20" t="s">
        <v>24</v>
      </c>
      <c r="C5" s="20" t="s">
        <v>25</v>
      </c>
      <c r="D5" s="2">
        <v>2</v>
      </c>
      <c r="E5" s="11">
        <v>12.96</v>
      </c>
      <c r="F5" s="23">
        <v>3.73</v>
      </c>
      <c r="G5" s="22">
        <v>23</v>
      </c>
      <c r="H5" s="23">
        <v>3.8</v>
      </c>
      <c r="I5" s="24">
        <f>F5/H5</f>
        <v>0.98157894736842111</v>
      </c>
      <c r="J5"/>
      <c r="K5"/>
    </row>
    <row r="6" spans="1:11" ht="16.5">
      <c r="A6" s="21">
        <v>45761</v>
      </c>
      <c r="B6" s="20" t="s">
        <v>24</v>
      </c>
      <c r="C6" s="20" t="s">
        <v>25</v>
      </c>
      <c r="D6" s="2">
        <v>3</v>
      </c>
      <c r="E6" s="11">
        <v>12.99</v>
      </c>
      <c r="F6" s="23">
        <v>3.75</v>
      </c>
      <c r="G6" s="22">
        <v>23</v>
      </c>
      <c r="H6" s="23">
        <v>3.8</v>
      </c>
      <c r="I6" s="24">
        <f t="shared" ref="I6:I12" si="0">F6/H6</f>
        <v>0.98684210526315796</v>
      </c>
      <c r="J6"/>
      <c r="K6"/>
    </row>
    <row r="7" spans="1:11" ht="16.5">
      <c r="A7" s="21">
        <v>45761</v>
      </c>
      <c r="B7" s="20" t="s">
        <v>24</v>
      </c>
      <c r="C7" s="20" t="s">
        <v>25</v>
      </c>
      <c r="D7" s="2">
        <v>4</v>
      </c>
      <c r="E7" s="11">
        <v>12.98</v>
      </c>
      <c r="F7" s="23">
        <v>3.85</v>
      </c>
      <c r="G7" s="22">
        <v>23</v>
      </c>
      <c r="H7" s="23">
        <v>3.8</v>
      </c>
      <c r="I7" s="24">
        <f t="shared" si="0"/>
        <v>1.0131578947368423</v>
      </c>
      <c r="J7"/>
      <c r="K7"/>
    </row>
    <row r="8" spans="1:11" ht="16.5">
      <c r="A8" s="21">
        <v>45761</v>
      </c>
      <c r="B8" s="20" t="s">
        <v>24</v>
      </c>
      <c r="C8" s="20" t="s">
        <v>25</v>
      </c>
      <c r="D8" s="2">
        <v>5</v>
      </c>
      <c r="E8" s="11">
        <v>12.98</v>
      </c>
      <c r="F8" s="23">
        <v>3.72</v>
      </c>
      <c r="G8" s="22">
        <v>23</v>
      </c>
      <c r="H8" s="23">
        <v>3.8</v>
      </c>
      <c r="I8" s="24">
        <f t="shared" si="0"/>
        <v>0.97894736842105268</v>
      </c>
      <c r="J8"/>
      <c r="K8"/>
    </row>
    <row r="9" spans="1:11" ht="16.5">
      <c r="A9" s="21">
        <v>45761</v>
      </c>
      <c r="B9" s="20" t="s">
        <v>24</v>
      </c>
      <c r="C9" s="20" t="s">
        <v>25</v>
      </c>
      <c r="D9" s="2">
        <v>6</v>
      </c>
      <c r="E9" s="11">
        <v>12.99</v>
      </c>
      <c r="F9" s="23">
        <v>3.86</v>
      </c>
      <c r="G9" s="22">
        <v>23</v>
      </c>
      <c r="H9" s="23">
        <v>3.8</v>
      </c>
      <c r="I9" s="24">
        <f t="shared" si="0"/>
        <v>1.0157894736842106</v>
      </c>
      <c r="J9"/>
      <c r="K9"/>
    </row>
    <row r="10" spans="1:11" s="35" customFormat="1" ht="16.5">
      <c r="A10" s="29">
        <v>45761</v>
      </c>
      <c r="B10" s="20" t="s">
        <v>24</v>
      </c>
      <c r="C10" s="20" t="s">
        <v>25</v>
      </c>
      <c r="D10" s="30">
        <v>7</v>
      </c>
      <c r="E10" s="31">
        <v>12.98</v>
      </c>
      <c r="F10" s="32">
        <v>3.81</v>
      </c>
      <c r="G10" s="22">
        <v>23</v>
      </c>
      <c r="H10" s="23">
        <v>3.8</v>
      </c>
      <c r="I10" s="33">
        <f t="shared" si="0"/>
        <v>1.0026315789473685</v>
      </c>
      <c r="J10" s="34"/>
      <c r="K10" s="34"/>
    </row>
    <row r="11" spans="1:11" ht="16.5">
      <c r="A11" s="21">
        <v>45761</v>
      </c>
      <c r="B11" s="20" t="s">
        <v>24</v>
      </c>
      <c r="C11" s="20" t="s">
        <v>25</v>
      </c>
      <c r="D11" s="2">
        <v>8</v>
      </c>
      <c r="E11" s="11">
        <v>12.98</v>
      </c>
      <c r="F11" s="23">
        <v>3.8</v>
      </c>
      <c r="G11" s="22">
        <v>23</v>
      </c>
      <c r="H11" s="23">
        <v>3.8</v>
      </c>
      <c r="I11" s="24">
        <f t="shared" si="0"/>
        <v>1</v>
      </c>
      <c r="J11"/>
      <c r="K11"/>
    </row>
    <row r="12" spans="1:11" ht="16.5">
      <c r="A12" s="21">
        <v>45761</v>
      </c>
      <c r="B12" s="20" t="s">
        <v>24</v>
      </c>
      <c r="C12" s="20" t="s">
        <v>25</v>
      </c>
      <c r="D12" s="2">
        <v>9</v>
      </c>
      <c r="E12" s="11">
        <v>13</v>
      </c>
      <c r="F12" s="23">
        <v>3.84</v>
      </c>
      <c r="G12" s="22">
        <v>23</v>
      </c>
      <c r="H12" s="23">
        <v>3.8</v>
      </c>
      <c r="I12" s="24">
        <f t="shared" si="0"/>
        <v>1.0105263157894737</v>
      </c>
      <c r="J12"/>
      <c r="K12"/>
    </row>
    <row r="13" spans="1:11">
      <c r="A13" s="58" t="s">
        <v>11</v>
      </c>
      <c r="B13" s="59"/>
      <c r="C13" s="59"/>
      <c r="D13" s="60"/>
      <c r="E13" s="4">
        <f>AVERAGE(E4:E12)</f>
        <v>12.981111111111112</v>
      </c>
      <c r="F13" s="4">
        <f>AVERAGE(F4:F12)</f>
        <v>3.8011111111111102</v>
      </c>
      <c r="G13" s="6"/>
      <c r="H13" s="6"/>
      <c r="I13" s="15">
        <f>AVERAGE(I4:I12)</f>
        <v>1.0002923976608189</v>
      </c>
    </row>
    <row r="14" spans="1:11">
      <c r="A14" s="58" t="s">
        <v>12</v>
      </c>
      <c r="B14" s="59"/>
      <c r="C14" s="59"/>
      <c r="D14" s="60"/>
      <c r="E14" s="4">
        <f>MAX(E4:E12)</f>
        <v>13</v>
      </c>
      <c r="F14" s="4">
        <f>MAX(F4:F12)</f>
        <v>3.86</v>
      </c>
      <c r="G14" s="5"/>
      <c r="H14" s="6"/>
      <c r="I14" s="15">
        <f>MAX(I4:I12)</f>
        <v>1.0157894736842106</v>
      </c>
    </row>
    <row r="15" spans="1:11">
      <c r="A15" s="58" t="s">
        <v>13</v>
      </c>
      <c r="B15" s="59"/>
      <c r="C15" s="59"/>
      <c r="D15" s="60"/>
      <c r="E15" s="4">
        <f>MIN(E4:E12)</f>
        <v>12.96</v>
      </c>
      <c r="F15" s="4">
        <f>MIN(F4:F12)</f>
        <v>3.72</v>
      </c>
      <c r="G15" s="5"/>
      <c r="H15" s="6"/>
      <c r="I15" s="15">
        <f>MIN(I4:I12)</f>
        <v>0.97894736842105268</v>
      </c>
    </row>
    <row r="16" spans="1:11" ht="141" customHeight="1">
      <c r="A16" s="1" t="s">
        <v>7</v>
      </c>
      <c r="B16" s="61"/>
      <c r="C16" s="62"/>
      <c r="D16" s="62"/>
      <c r="E16" s="63"/>
      <c r="F16" s="3" t="s">
        <v>8</v>
      </c>
      <c r="G16" s="64"/>
      <c r="H16" s="65"/>
      <c r="I16" s="66"/>
    </row>
    <row r="17" spans="1:9" ht="204.75" customHeight="1">
      <c r="A17" s="3" t="s">
        <v>9</v>
      </c>
      <c r="B17" s="50" t="s">
        <v>29</v>
      </c>
      <c r="C17" s="51"/>
      <c r="D17" s="51"/>
      <c r="E17" s="52"/>
      <c r="F17" s="3"/>
      <c r="G17" s="53" t="s">
        <v>28</v>
      </c>
      <c r="H17" s="54"/>
      <c r="I17" s="55"/>
    </row>
    <row r="18" spans="1:9">
      <c r="H18" s="13"/>
    </row>
    <row r="19" spans="1:9">
      <c r="H19" s="13"/>
    </row>
    <row r="20" spans="1:9">
      <c r="H20" s="13"/>
    </row>
    <row r="21" spans="1:9">
      <c r="H21" s="13"/>
    </row>
  </sheetData>
  <autoFilter ref="A3:I17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비상전원용</vt:lpstr>
      <vt:lpstr>조작전원용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2025-04-29T07:14:03Z</dcterms:modified>
  <cp:contentStatus/>
</cp:coreProperties>
</file>