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11월\241115 산청 양수발전소\"/>
    </mc:Choice>
  </mc:AlternateContent>
  <xr:revisionPtr revIDLastSave="0" documentId="13_ncr:1_{1BC8F50B-AC51-4723-A148-2D258B5AD311}" xr6:coauthVersionLast="36" xr6:coauthVersionMax="36" xr10:uidLastSave="{00000000-0000-0000-0000-000000000000}"/>
  <bookViews>
    <workbookView xWindow="0" yWindow="0" windowWidth="18720" windowHeight="8232" xr2:uid="{00000000-000D-0000-FFFF-FFFF00000000}"/>
  </bookViews>
  <sheets>
    <sheet name="UPS 1호기" sheetId="18" r:id="rId1"/>
    <sheet name="UPS 2호기" sheetId="16" r:id="rId2"/>
  </sheets>
  <definedNames>
    <definedName name="_xlnm._FilterDatabase" localSheetId="0" hidden="1">'UPS 1호기'!$A$3:$I$64</definedName>
    <definedName name="_xlnm._FilterDatabase" localSheetId="1" hidden="1">'UPS 2호기'!$A$3:$I$64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62" i="18" l="1"/>
  <c r="E62" i="18"/>
  <c r="F61" i="18"/>
  <c r="E61" i="18"/>
  <c r="F60" i="18"/>
  <c r="E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62" i="18" l="1"/>
  <c r="I61" i="18"/>
  <c r="I60" i="18"/>
  <c r="F60" i="16"/>
  <c r="E60" i="16"/>
  <c r="F62" i="16"/>
  <c r="E62" i="16"/>
  <c r="F61" i="16"/>
  <c r="E61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I61" i="16" l="1"/>
  <c r="I62" i="16"/>
  <c r="I60" i="16"/>
</calcChain>
</file>

<file path=xl/sharedStrings.xml><?xml version="1.0" encoding="utf-8"?>
<sst xmlns="http://schemas.openxmlformats.org/spreadsheetml/2006/main" count="270" uniqueCount="27">
  <si>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</si>
  <si>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</si>
  <si>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</si>
  <si>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</si>
  <si>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</si>
  <si>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</si>
  <si>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</si>
  <si>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</si>
  <si>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</si>
  <si>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</si>
  <si>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</si>
  <si>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</si>
  <si>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</si>
  <si>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</si>
  <si>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</si>
  <si>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</si>
  <si>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</si>
  <si>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</si>
  <si>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AS</t>
    <phoneticPr fontId="19" type="noConversion"/>
  </si>
  <si>
    <t>산청 양수발전소</t>
    <phoneticPr fontId="19" type="noConversion"/>
  </si>
  <si>
    <t>큐비클룸 UPS NO.1</t>
    <phoneticPr fontId="19" type="noConversion"/>
  </si>
  <si>
    <t>CGS600</t>
    <phoneticPr fontId="19" type="noConversion"/>
  </si>
  <si>
    <t>2023.12.20</t>
    <phoneticPr fontId="19" type="noConversion"/>
  </si>
  <si>
    <t>큐비클룸 UPS NO.2</t>
    <phoneticPr fontId="19" type="noConversion"/>
  </si>
  <si>
    <r>
      <t>단자부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</si>
  <si>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누액으로 인한 AS접수
2. #21번 전지 절연저항 : 이상없음
    →제조시 남은 프리액 단자캡에서 누액
3. 전지 전압 및 부동충전전압 : 2.23V/EA / 0.79m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(단자 볼트부 측정)
4.  정상운영
   </t>
    </r>
    <phoneticPr fontId="19" type="noConversion"/>
  </si>
  <si>
    <r>
      <t>1. BS차원에서 점검
2. 전지 전압 및 내부저항 : 이상없음
   → 2.23V/EA / 0.79m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3. 정상운영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</si>
</sst>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63</xdr:row>
      <xdr:rowOff>0</xdr:rowOff>
    </xdr:from>
    <xdr:to>
      <xdr:col>2</xdr:col>
      <xdr:colOff>573326</xdr:colOff>
      <xdr:row>63</xdr:row>
      <xdr:rowOff>1651635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3E69B77B-319D-43CB-B245-7A5B8F5539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545"/>
        <a:stretch/>
      </xdr:blipFill>
      <xdr:spPr>
        <a:xfrm>
          <a:off x="1134717" y="15621000"/>
          <a:ext cx="1898544" cy="1651635"/>
        </a:xfrm>
        <a:prstGeom prst="rect">
          <a:avLst/>
        </a:prstGeom>
      </xdr:spPr>
    </xdr:pic>
    <xdr:clientData/>
  </xdr:twoCellAnchor>
  <xdr:twoCellAnchor editAs="oneCell">
    <xdr:from>
      <xdr:col>2</xdr:col>
      <xdr:colOff>583591</xdr:colOff>
      <xdr:row>63</xdr:row>
      <xdr:rowOff>12093</xdr:rowOff>
    </xdr:from>
    <xdr:to>
      <xdr:col>5</xdr:col>
      <xdr:colOff>20375</xdr:colOff>
      <xdr:row>63</xdr:row>
      <xdr:rowOff>1639957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E798F70A-0E09-4AA9-A8E0-841E422DB4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3526" y="15633093"/>
          <a:ext cx="2194892" cy="1627864"/>
        </a:xfrm>
        <a:prstGeom prst="rect">
          <a:avLst/>
        </a:prstGeom>
      </xdr:spPr>
    </xdr:pic>
    <xdr:clientData/>
  </xdr:twoCellAnchor>
  <xdr:twoCellAnchor editAs="oneCell">
    <xdr:from>
      <xdr:col>6</xdr:col>
      <xdr:colOff>21038</xdr:colOff>
      <xdr:row>62</xdr:row>
      <xdr:rowOff>1761627</xdr:rowOff>
    </xdr:from>
    <xdr:to>
      <xdr:col>8</xdr:col>
      <xdr:colOff>34452</xdr:colOff>
      <xdr:row>63</xdr:row>
      <xdr:rowOff>1603264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F86CAEEC-4D3E-41CB-A18E-7B0AFFDF6B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40668" y="15593584"/>
          <a:ext cx="2150327" cy="1630680"/>
        </a:xfrm>
        <a:prstGeom prst="rect">
          <a:avLst/>
        </a:prstGeom>
      </xdr:spPr>
    </xdr:pic>
    <xdr:clientData/>
  </xdr:twoCellAnchor>
  <xdr:twoCellAnchor>
    <xdr:from>
      <xdr:col>1</xdr:col>
      <xdr:colOff>422413</xdr:colOff>
      <xdr:row>63</xdr:row>
      <xdr:rowOff>1731728</xdr:rowOff>
    </xdr:from>
    <xdr:to>
      <xdr:col>2</xdr:col>
      <xdr:colOff>91108</xdr:colOff>
      <xdr:row>63</xdr:row>
      <xdr:rowOff>2070652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3D48F080-188E-4449-B63C-BD94CFD3185E}"/>
            </a:ext>
          </a:extLst>
        </xdr:cNvPr>
        <xdr:cNvSpPr txBox="1"/>
      </xdr:nvSpPr>
      <xdr:spPr>
        <a:xfrm>
          <a:off x="1557130" y="17352728"/>
          <a:ext cx="993913" cy="33892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 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2</xdr:col>
      <xdr:colOff>911749</xdr:colOff>
      <xdr:row>63</xdr:row>
      <xdr:rowOff>1682032</xdr:rowOff>
    </xdr:from>
    <xdr:to>
      <xdr:col>4</xdr:col>
      <xdr:colOff>409658</xdr:colOff>
      <xdr:row>63</xdr:row>
      <xdr:rowOff>2022861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ABA0D30D-9C07-497B-90C9-ACCD40799D34}"/>
            </a:ext>
          </a:extLst>
        </xdr:cNvPr>
        <xdr:cNvSpPr txBox="1"/>
      </xdr:nvSpPr>
      <xdr:spPr>
        <a:xfrm>
          <a:off x="3371684" y="17303032"/>
          <a:ext cx="1518865" cy="34082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#21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 전지 절연저항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endParaRPr lang="ko-KR" altLang="en-US" sz="1100"/>
        </a:p>
      </xdr:txBody>
    </xdr:sp>
    <xdr:clientData/>
  </xdr:twoCellAnchor>
  <xdr:twoCellAnchor>
    <xdr:from>
      <xdr:col>6</xdr:col>
      <xdr:colOff>521804</xdr:colOff>
      <xdr:row>63</xdr:row>
      <xdr:rowOff>1697935</xdr:rowOff>
    </xdr:from>
    <xdr:to>
      <xdr:col>7</xdr:col>
      <xdr:colOff>674700</xdr:colOff>
      <xdr:row>63</xdr:row>
      <xdr:rowOff>2034954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3C93288-58D8-4B56-8016-30D82FF5014D}"/>
            </a:ext>
          </a:extLst>
        </xdr:cNvPr>
        <xdr:cNvSpPr txBox="1"/>
      </xdr:nvSpPr>
      <xdr:spPr>
        <a:xfrm>
          <a:off x="6841434" y="17318935"/>
          <a:ext cx="997723" cy="3370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단자캡 프리액</a:t>
          </a:r>
          <a:endParaRPr lang="ko-KR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16565</xdr:colOff>
      <xdr:row>63</xdr:row>
      <xdr:rowOff>19304</xdr:rowOff>
    </xdr:from>
    <xdr:to>
      <xdr:col>2</xdr:col>
      <xdr:colOff>589891</xdr:colOff>
      <xdr:row>63</xdr:row>
      <xdr:rowOff>1669034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6E75B88-A705-4D56-94C4-6AF9F6B43E2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545"/>
        <a:stretch/>
      </xdr:blipFill>
      <xdr:spPr>
        <a:xfrm>
          <a:off x="1151282" y="15640304"/>
          <a:ext cx="1898544" cy="1649730"/>
        </a:xfrm>
        <a:prstGeom prst="rect">
          <a:avLst/>
        </a:prstGeom>
      </xdr:spPr>
    </xdr:pic>
    <xdr:clientData/>
  </xdr:twoCellAnchor>
  <xdr:twoCellAnchor>
    <xdr:from>
      <xdr:col>1</xdr:col>
      <xdr:colOff>405848</xdr:colOff>
      <xdr:row>63</xdr:row>
      <xdr:rowOff>1697935</xdr:rowOff>
    </xdr:from>
    <xdr:to>
      <xdr:col>2</xdr:col>
      <xdr:colOff>80258</xdr:colOff>
      <xdr:row>63</xdr:row>
      <xdr:rowOff>2034954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3B810BA-CEC7-4A51-BDF6-1F8B10D38A6E}"/>
            </a:ext>
          </a:extLst>
        </xdr:cNvPr>
        <xdr:cNvSpPr txBox="1"/>
      </xdr:nvSpPr>
      <xdr:spPr>
        <a:xfrm>
          <a:off x="1540565" y="17318935"/>
          <a:ext cx="999628" cy="33701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제품</a:t>
          </a:r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 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94C855-1214-4AAF-8065-3CC3E104568A}">
  <sheetPr>
    <pageSetUpPr fitToPage="1"/>
  </sheetPr>
  <dimension ref="A1:K68"/>
  <sheetViews>
    <sheetView tabSelected="1" zoomScale="115" zoomScaleNormal="115" workbookViewId="0">
      <selection activeCell="G1" sqref="G1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7.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21</v>
      </c>
      <c r="C2" s="26" t="s">
        <v>14</v>
      </c>
      <c r="D2" s="33" t="s">
        <v>22</v>
      </c>
      <c r="E2" s="34"/>
      <c r="F2" s="10" t="s">
        <v>4</v>
      </c>
      <c r="G2" s="14" t="s">
        <v>18</v>
      </c>
      <c r="H2" s="26" t="s">
        <v>5</v>
      </c>
      <c r="I2" s="10">
        <v>56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24</v>
      </c>
      <c r="I3" s="17" t="s">
        <v>10</v>
      </c>
      <c r="J3"/>
      <c r="K3"/>
    </row>
    <row r="4" spans="1:11" ht="17.399999999999999" x14ac:dyDescent="0.4">
      <c r="A4" s="19">
        <v>45611</v>
      </c>
      <c r="B4" s="18" t="s">
        <v>19</v>
      </c>
      <c r="C4" s="18" t="s">
        <v>20</v>
      </c>
      <c r="D4" s="2">
        <v>1</v>
      </c>
      <c r="E4" s="11">
        <v>2.23</v>
      </c>
      <c r="F4" s="20">
        <v>0.8</v>
      </c>
      <c r="G4" s="22">
        <v>20</v>
      </c>
      <c r="H4" s="20">
        <v>0.28999999999999998</v>
      </c>
      <c r="I4" s="21">
        <f>F4/H4</f>
        <v>2.7586206896551726</v>
      </c>
      <c r="J4"/>
      <c r="K4"/>
    </row>
    <row r="5" spans="1:11" ht="17.399999999999999" x14ac:dyDescent="0.4">
      <c r="A5" s="19">
        <v>45611</v>
      </c>
      <c r="B5" s="18" t="s">
        <v>19</v>
      </c>
      <c r="C5" s="18" t="s">
        <v>20</v>
      </c>
      <c r="D5" s="2">
        <v>2</v>
      </c>
      <c r="E5" s="11">
        <v>2.23</v>
      </c>
      <c r="F5" s="20">
        <v>0.87</v>
      </c>
      <c r="G5" s="22">
        <v>20</v>
      </c>
      <c r="H5" s="20">
        <v>0.28999999999999998</v>
      </c>
      <c r="I5" s="21">
        <f t="shared" ref="I5:I59" si="0">F5/H5</f>
        <v>3</v>
      </c>
      <c r="J5"/>
      <c r="K5"/>
    </row>
    <row r="6" spans="1:11" ht="17.399999999999999" x14ac:dyDescent="0.4">
      <c r="A6" s="19">
        <v>45611</v>
      </c>
      <c r="B6" s="18" t="s">
        <v>19</v>
      </c>
      <c r="C6" s="18" t="s">
        <v>20</v>
      </c>
      <c r="D6" s="2">
        <v>3</v>
      </c>
      <c r="E6" s="11">
        <v>2.23</v>
      </c>
      <c r="F6" s="20">
        <v>0.74</v>
      </c>
      <c r="G6" s="22">
        <v>20</v>
      </c>
      <c r="H6" s="20">
        <v>0.28999999999999998</v>
      </c>
      <c r="I6" s="21">
        <f t="shared" si="0"/>
        <v>2.5517241379310347</v>
      </c>
      <c r="J6"/>
      <c r="K6"/>
    </row>
    <row r="7" spans="1:11" ht="17.399999999999999" x14ac:dyDescent="0.4">
      <c r="A7" s="19">
        <v>45611</v>
      </c>
      <c r="B7" s="18" t="s">
        <v>19</v>
      </c>
      <c r="C7" s="18" t="s">
        <v>20</v>
      </c>
      <c r="D7" s="2">
        <v>4</v>
      </c>
      <c r="E7" s="11">
        <v>2.23</v>
      </c>
      <c r="F7" s="20">
        <v>0.72</v>
      </c>
      <c r="G7" s="22">
        <v>20</v>
      </c>
      <c r="H7" s="20">
        <v>0.28999999999999998</v>
      </c>
      <c r="I7" s="21">
        <f t="shared" si="0"/>
        <v>2.4827586206896552</v>
      </c>
      <c r="J7"/>
      <c r="K7"/>
    </row>
    <row r="8" spans="1:11" ht="17.399999999999999" x14ac:dyDescent="0.4">
      <c r="A8" s="19">
        <v>45611</v>
      </c>
      <c r="B8" s="18" t="s">
        <v>19</v>
      </c>
      <c r="C8" s="18" t="s">
        <v>20</v>
      </c>
      <c r="D8" s="2">
        <v>5</v>
      </c>
      <c r="E8" s="11">
        <v>2.2400000000000002</v>
      </c>
      <c r="F8" s="20">
        <v>0.79</v>
      </c>
      <c r="G8" s="22">
        <v>20</v>
      </c>
      <c r="H8" s="20">
        <v>0.28999999999999998</v>
      </c>
      <c r="I8" s="21">
        <f t="shared" si="0"/>
        <v>2.7241379310344831</v>
      </c>
      <c r="J8"/>
      <c r="K8"/>
    </row>
    <row r="9" spans="1:11" ht="17.399999999999999" x14ac:dyDescent="0.4">
      <c r="A9" s="19">
        <v>45611</v>
      </c>
      <c r="B9" s="18" t="s">
        <v>19</v>
      </c>
      <c r="C9" s="18" t="s">
        <v>20</v>
      </c>
      <c r="D9" s="2">
        <v>6</v>
      </c>
      <c r="E9" s="11">
        <v>2.2200000000000002</v>
      </c>
      <c r="F9" s="20">
        <v>0.74</v>
      </c>
      <c r="G9" s="22">
        <v>20</v>
      </c>
      <c r="H9" s="20">
        <v>0.28999999999999998</v>
      </c>
      <c r="I9" s="21">
        <f t="shared" si="0"/>
        <v>2.5517241379310347</v>
      </c>
      <c r="J9"/>
      <c r="K9"/>
    </row>
    <row r="10" spans="1:11" ht="17.399999999999999" x14ac:dyDescent="0.4">
      <c r="A10" s="19">
        <v>45611</v>
      </c>
      <c r="B10" s="18" t="s">
        <v>19</v>
      </c>
      <c r="C10" s="18" t="s">
        <v>20</v>
      </c>
      <c r="D10" s="2">
        <v>7</v>
      </c>
      <c r="E10" s="11">
        <v>2.2200000000000002</v>
      </c>
      <c r="F10" s="20">
        <v>0.72</v>
      </c>
      <c r="G10" s="22">
        <v>20</v>
      </c>
      <c r="H10" s="20">
        <v>0.28999999999999998</v>
      </c>
      <c r="I10" s="21">
        <f t="shared" si="0"/>
        <v>2.4827586206896552</v>
      </c>
      <c r="J10"/>
      <c r="K10"/>
    </row>
    <row r="11" spans="1:11" ht="17.399999999999999" x14ac:dyDescent="0.4">
      <c r="A11" s="19">
        <v>45611</v>
      </c>
      <c r="B11" s="18" t="s">
        <v>19</v>
      </c>
      <c r="C11" s="18" t="s">
        <v>20</v>
      </c>
      <c r="D11" s="2">
        <v>8</v>
      </c>
      <c r="E11" s="11">
        <v>2.2200000000000002</v>
      </c>
      <c r="F11" s="20">
        <v>0.88</v>
      </c>
      <c r="G11" s="22">
        <v>20</v>
      </c>
      <c r="H11" s="20">
        <v>0.28999999999999998</v>
      </c>
      <c r="I11" s="21">
        <f t="shared" si="0"/>
        <v>3.0344827586206899</v>
      </c>
      <c r="J11"/>
      <c r="K11"/>
    </row>
    <row r="12" spans="1:11" ht="17.399999999999999" x14ac:dyDescent="0.4">
      <c r="A12" s="19">
        <v>45611</v>
      </c>
      <c r="B12" s="18" t="s">
        <v>19</v>
      </c>
      <c r="C12" s="18" t="s">
        <v>20</v>
      </c>
      <c r="D12" s="2">
        <v>9</v>
      </c>
      <c r="E12" s="11">
        <v>2.2200000000000002</v>
      </c>
      <c r="F12" s="20">
        <v>0.88</v>
      </c>
      <c r="G12" s="22">
        <v>20</v>
      </c>
      <c r="H12" s="20">
        <v>0.28999999999999998</v>
      </c>
      <c r="I12" s="21">
        <f t="shared" si="0"/>
        <v>3.0344827586206899</v>
      </c>
      <c r="J12"/>
      <c r="K12"/>
    </row>
    <row r="13" spans="1:11" ht="17.399999999999999" x14ac:dyDescent="0.4">
      <c r="A13" s="19">
        <v>45611</v>
      </c>
      <c r="B13" s="18" t="s">
        <v>19</v>
      </c>
      <c r="C13" s="18" t="s">
        <v>20</v>
      </c>
      <c r="D13" s="2">
        <v>10</v>
      </c>
      <c r="E13" s="11">
        <v>2.23</v>
      </c>
      <c r="F13" s="20">
        <v>0.88</v>
      </c>
      <c r="G13" s="22">
        <v>20</v>
      </c>
      <c r="H13" s="20">
        <v>0.28999999999999998</v>
      </c>
      <c r="I13" s="21">
        <f t="shared" si="0"/>
        <v>3.0344827586206899</v>
      </c>
      <c r="J13"/>
      <c r="K13"/>
    </row>
    <row r="14" spans="1:11" ht="17.399999999999999" x14ac:dyDescent="0.4">
      <c r="A14" s="19">
        <v>45611</v>
      </c>
      <c r="B14" s="18" t="s">
        <v>19</v>
      </c>
      <c r="C14" s="18" t="s">
        <v>20</v>
      </c>
      <c r="D14" s="2">
        <v>11</v>
      </c>
      <c r="E14" s="11">
        <v>2.2400000000000002</v>
      </c>
      <c r="F14" s="20">
        <v>0.79</v>
      </c>
      <c r="G14" s="22">
        <v>20</v>
      </c>
      <c r="H14" s="20">
        <v>0.28999999999999998</v>
      </c>
      <c r="I14" s="21">
        <f t="shared" si="0"/>
        <v>2.7241379310344831</v>
      </c>
      <c r="J14"/>
      <c r="K14"/>
    </row>
    <row r="15" spans="1:11" ht="17.399999999999999" x14ac:dyDescent="0.4">
      <c r="A15" s="19">
        <v>45611</v>
      </c>
      <c r="B15" s="18" t="s">
        <v>19</v>
      </c>
      <c r="C15" s="18" t="s">
        <v>20</v>
      </c>
      <c r="D15" s="2">
        <v>12</v>
      </c>
      <c r="E15" s="11">
        <v>2.23</v>
      </c>
      <c r="F15" s="20">
        <v>0.8</v>
      </c>
      <c r="G15" s="22">
        <v>20</v>
      </c>
      <c r="H15" s="20">
        <v>0.28999999999999998</v>
      </c>
      <c r="I15" s="21">
        <f t="shared" si="0"/>
        <v>2.7586206896551726</v>
      </c>
      <c r="J15"/>
      <c r="K15"/>
    </row>
    <row r="16" spans="1:11" ht="17.399999999999999" x14ac:dyDescent="0.4">
      <c r="A16" s="19">
        <v>45611</v>
      </c>
      <c r="B16" s="18" t="s">
        <v>19</v>
      </c>
      <c r="C16" s="18" t="s">
        <v>20</v>
      </c>
      <c r="D16" s="2">
        <v>13</v>
      </c>
      <c r="E16" s="11">
        <v>2.23</v>
      </c>
      <c r="F16" s="20">
        <v>0.8</v>
      </c>
      <c r="G16" s="22">
        <v>20</v>
      </c>
      <c r="H16" s="20">
        <v>0.28999999999999998</v>
      </c>
      <c r="I16" s="21">
        <f t="shared" si="0"/>
        <v>2.7586206896551726</v>
      </c>
      <c r="J16"/>
      <c r="K16"/>
    </row>
    <row r="17" spans="1:11" ht="17.399999999999999" x14ac:dyDescent="0.4">
      <c r="A17" s="19">
        <v>45611</v>
      </c>
      <c r="B17" s="18" t="s">
        <v>19</v>
      </c>
      <c r="C17" s="18" t="s">
        <v>20</v>
      </c>
      <c r="D17" s="2">
        <v>14</v>
      </c>
      <c r="E17" s="11">
        <v>2.2400000000000002</v>
      </c>
      <c r="F17" s="20">
        <v>0.74</v>
      </c>
      <c r="G17" s="22">
        <v>20</v>
      </c>
      <c r="H17" s="20">
        <v>0.28999999999999998</v>
      </c>
      <c r="I17" s="21">
        <f t="shared" si="0"/>
        <v>2.5517241379310347</v>
      </c>
      <c r="J17"/>
      <c r="K17"/>
    </row>
    <row r="18" spans="1:11" ht="17.399999999999999" x14ac:dyDescent="0.4">
      <c r="A18" s="19">
        <v>45611</v>
      </c>
      <c r="B18" s="18" t="s">
        <v>19</v>
      </c>
      <c r="C18" s="18" t="s">
        <v>20</v>
      </c>
      <c r="D18" s="2">
        <v>15</v>
      </c>
      <c r="E18" s="11">
        <v>2.23</v>
      </c>
      <c r="F18" s="20">
        <v>0.72</v>
      </c>
      <c r="G18" s="22">
        <v>20</v>
      </c>
      <c r="H18" s="20">
        <v>0.28999999999999998</v>
      </c>
      <c r="I18" s="21">
        <f t="shared" si="0"/>
        <v>2.4827586206896552</v>
      </c>
      <c r="J18"/>
      <c r="K18"/>
    </row>
    <row r="19" spans="1:11" ht="17.399999999999999" x14ac:dyDescent="0.4">
      <c r="A19" s="19">
        <v>45611</v>
      </c>
      <c r="B19" s="18" t="s">
        <v>19</v>
      </c>
      <c r="C19" s="18" t="s">
        <v>20</v>
      </c>
      <c r="D19" s="2">
        <v>16</v>
      </c>
      <c r="E19" s="11">
        <v>2.23</v>
      </c>
      <c r="F19" s="20">
        <v>0.77</v>
      </c>
      <c r="G19" s="22">
        <v>20</v>
      </c>
      <c r="H19" s="20">
        <v>0.28999999999999998</v>
      </c>
      <c r="I19" s="21">
        <f t="shared" si="0"/>
        <v>2.6551724137931036</v>
      </c>
      <c r="J19"/>
      <c r="K19"/>
    </row>
    <row r="20" spans="1:11" ht="17.399999999999999" x14ac:dyDescent="0.4">
      <c r="A20" s="19">
        <v>45611</v>
      </c>
      <c r="B20" s="18" t="s">
        <v>19</v>
      </c>
      <c r="C20" s="18" t="s">
        <v>20</v>
      </c>
      <c r="D20" s="2">
        <v>17</v>
      </c>
      <c r="E20" s="11">
        <v>2.2599999999999998</v>
      </c>
      <c r="F20" s="20">
        <v>0.79</v>
      </c>
      <c r="G20" s="22">
        <v>20</v>
      </c>
      <c r="H20" s="20">
        <v>0.28999999999999998</v>
      </c>
      <c r="I20" s="21">
        <f t="shared" si="0"/>
        <v>2.7241379310344831</v>
      </c>
      <c r="J20"/>
      <c r="K20"/>
    </row>
    <row r="21" spans="1:11" ht="17.399999999999999" x14ac:dyDescent="0.4">
      <c r="A21" s="19">
        <v>45611</v>
      </c>
      <c r="B21" s="18" t="s">
        <v>19</v>
      </c>
      <c r="C21" s="18" t="s">
        <v>20</v>
      </c>
      <c r="D21" s="2">
        <v>18</v>
      </c>
      <c r="E21" s="11">
        <v>2.23</v>
      </c>
      <c r="F21" s="20">
        <v>0.86</v>
      </c>
      <c r="G21" s="22">
        <v>20</v>
      </c>
      <c r="H21" s="20">
        <v>0.28999999999999998</v>
      </c>
      <c r="I21" s="21">
        <f t="shared" si="0"/>
        <v>2.9655172413793105</v>
      </c>
      <c r="J21"/>
      <c r="K21"/>
    </row>
    <row r="22" spans="1:11" ht="17.399999999999999" x14ac:dyDescent="0.4">
      <c r="A22" s="19">
        <v>45611</v>
      </c>
      <c r="B22" s="18" t="s">
        <v>19</v>
      </c>
      <c r="C22" s="18" t="s">
        <v>20</v>
      </c>
      <c r="D22" s="2">
        <v>19</v>
      </c>
      <c r="E22" s="11">
        <v>2.23</v>
      </c>
      <c r="F22" s="20">
        <v>0.86</v>
      </c>
      <c r="G22" s="22">
        <v>20</v>
      </c>
      <c r="H22" s="20">
        <v>0.28999999999999998</v>
      </c>
      <c r="I22" s="21">
        <f t="shared" si="0"/>
        <v>2.9655172413793105</v>
      </c>
      <c r="J22"/>
      <c r="K22"/>
    </row>
    <row r="23" spans="1:11" ht="17.399999999999999" x14ac:dyDescent="0.4">
      <c r="A23" s="19">
        <v>45611</v>
      </c>
      <c r="B23" s="18" t="s">
        <v>19</v>
      </c>
      <c r="C23" s="18" t="s">
        <v>20</v>
      </c>
      <c r="D23" s="2">
        <v>20</v>
      </c>
      <c r="E23" s="11">
        <v>2.23</v>
      </c>
      <c r="F23" s="20">
        <v>0.82</v>
      </c>
      <c r="G23" s="22">
        <v>20</v>
      </c>
      <c r="H23" s="20">
        <v>0.28999999999999998</v>
      </c>
      <c r="I23" s="21">
        <f t="shared" si="0"/>
        <v>2.8275862068965516</v>
      </c>
      <c r="J23"/>
      <c r="K23"/>
    </row>
    <row r="24" spans="1:11" ht="17.399999999999999" x14ac:dyDescent="0.4">
      <c r="A24" s="19">
        <v>45611</v>
      </c>
      <c r="B24" s="18" t="s">
        <v>19</v>
      </c>
      <c r="C24" s="18" t="s">
        <v>20</v>
      </c>
      <c r="D24" s="2">
        <v>21</v>
      </c>
      <c r="E24" s="11">
        <v>2.23</v>
      </c>
      <c r="F24" s="20">
        <v>0.83</v>
      </c>
      <c r="G24" s="22">
        <v>20</v>
      </c>
      <c r="H24" s="20">
        <v>0.28999999999999998</v>
      </c>
      <c r="I24" s="21">
        <f t="shared" si="0"/>
        <v>2.8620689655172415</v>
      </c>
      <c r="J24"/>
      <c r="K24"/>
    </row>
    <row r="25" spans="1:11" ht="17.399999999999999" x14ac:dyDescent="0.4">
      <c r="A25" s="19">
        <v>45611</v>
      </c>
      <c r="B25" s="18" t="s">
        <v>19</v>
      </c>
      <c r="C25" s="18" t="s">
        <v>20</v>
      </c>
      <c r="D25" s="2">
        <v>22</v>
      </c>
      <c r="E25" s="11">
        <v>2.23</v>
      </c>
      <c r="F25" s="20">
        <v>0.75</v>
      </c>
      <c r="G25" s="22">
        <v>20</v>
      </c>
      <c r="H25" s="20">
        <v>0.28999999999999998</v>
      </c>
      <c r="I25" s="21">
        <f t="shared" si="0"/>
        <v>2.5862068965517242</v>
      </c>
      <c r="J25"/>
      <c r="K25"/>
    </row>
    <row r="26" spans="1:11" ht="17.399999999999999" x14ac:dyDescent="0.4">
      <c r="A26" s="19">
        <v>45611</v>
      </c>
      <c r="B26" s="18" t="s">
        <v>19</v>
      </c>
      <c r="C26" s="18" t="s">
        <v>20</v>
      </c>
      <c r="D26" s="2">
        <v>23</v>
      </c>
      <c r="E26" s="11">
        <v>2.23</v>
      </c>
      <c r="F26" s="20">
        <v>0.72</v>
      </c>
      <c r="G26" s="22">
        <v>20</v>
      </c>
      <c r="H26" s="20">
        <v>0.28999999999999998</v>
      </c>
      <c r="I26" s="21">
        <f t="shared" si="0"/>
        <v>2.4827586206896552</v>
      </c>
      <c r="J26"/>
      <c r="K26"/>
    </row>
    <row r="27" spans="1:11" ht="17.399999999999999" x14ac:dyDescent="0.4">
      <c r="A27" s="19">
        <v>45611</v>
      </c>
      <c r="B27" s="18" t="s">
        <v>19</v>
      </c>
      <c r="C27" s="18" t="s">
        <v>20</v>
      </c>
      <c r="D27" s="2">
        <v>24</v>
      </c>
      <c r="E27" s="11">
        <v>2.23</v>
      </c>
      <c r="F27" s="20">
        <v>0.79</v>
      </c>
      <c r="G27" s="22">
        <v>20</v>
      </c>
      <c r="H27" s="20">
        <v>0.28999999999999998</v>
      </c>
      <c r="I27" s="21">
        <f t="shared" si="0"/>
        <v>2.7241379310344831</v>
      </c>
      <c r="J27"/>
      <c r="K27"/>
    </row>
    <row r="28" spans="1:11" ht="17.399999999999999" x14ac:dyDescent="0.4">
      <c r="A28" s="19">
        <v>45611</v>
      </c>
      <c r="B28" s="18" t="s">
        <v>19</v>
      </c>
      <c r="C28" s="18" t="s">
        <v>20</v>
      </c>
      <c r="D28" s="2">
        <v>25</v>
      </c>
      <c r="E28" s="11">
        <v>2.2400000000000002</v>
      </c>
      <c r="F28" s="20">
        <v>0.8</v>
      </c>
      <c r="G28" s="22">
        <v>20</v>
      </c>
      <c r="H28" s="20">
        <v>0.28999999999999998</v>
      </c>
      <c r="I28" s="21">
        <f t="shared" si="0"/>
        <v>2.7586206896551726</v>
      </c>
      <c r="J28"/>
      <c r="K28"/>
    </row>
    <row r="29" spans="1:11" ht="17.399999999999999" x14ac:dyDescent="0.4">
      <c r="A29" s="19">
        <v>45611</v>
      </c>
      <c r="B29" s="18" t="s">
        <v>19</v>
      </c>
      <c r="C29" s="18" t="s">
        <v>20</v>
      </c>
      <c r="D29" s="2">
        <v>26</v>
      </c>
      <c r="E29" s="11">
        <v>2.23</v>
      </c>
      <c r="F29" s="20">
        <v>0.7</v>
      </c>
      <c r="G29" s="22">
        <v>20</v>
      </c>
      <c r="H29" s="20">
        <v>0.28999999999999998</v>
      </c>
      <c r="I29" s="21">
        <f t="shared" si="0"/>
        <v>2.4137931034482758</v>
      </c>
      <c r="J29"/>
      <c r="K29"/>
    </row>
    <row r="30" spans="1:11" ht="17.399999999999999" x14ac:dyDescent="0.4">
      <c r="A30" s="19">
        <v>45611</v>
      </c>
      <c r="B30" s="18" t="s">
        <v>19</v>
      </c>
      <c r="C30" s="18" t="s">
        <v>20</v>
      </c>
      <c r="D30" s="2">
        <v>27</v>
      </c>
      <c r="E30" s="11">
        <v>2.23</v>
      </c>
      <c r="F30" s="20">
        <v>0.84</v>
      </c>
      <c r="G30" s="22">
        <v>20</v>
      </c>
      <c r="H30" s="20">
        <v>0.28999999999999998</v>
      </c>
      <c r="I30" s="21">
        <f t="shared" si="0"/>
        <v>2.896551724137931</v>
      </c>
      <c r="J30"/>
      <c r="K30"/>
    </row>
    <row r="31" spans="1:11" ht="17.399999999999999" x14ac:dyDescent="0.4">
      <c r="A31" s="19">
        <v>45611</v>
      </c>
      <c r="B31" s="18" t="s">
        <v>19</v>
      </c>
      <c r="C31" s="18" t="s">
        <v>20</v>
      </c>
      <c r="D31" s="2">
        <v>28</v>
      </c>
      <c r="E31" s="11">
        <v>2.2200000000000002</v>
      </c>
      <c r="F31" s="20">
        <v>0.88</v>
      </c>
      <c r="G31" s="22">
        <v>20</v>
      </c>
      <c r="H31" s="20">
        <v>0.28999999999999998</v>
      </c>
      <c r="I31" s="21">
        <f t="shared" si="0"/>
        <v>3.0344827586206899</v>
      </c>
      <c r="J31"/>
      <c r="K31"/>
    </row>
    <row r="32" spans="1:11" ht="17.399999999999999" x14ac:dyDescent="0.4">
      <c r="A32" s="19">
        <v>45611</v>
      </c>
      <c r="B32" s="18" t="s">
        <v>19</v>
      </c>
      <c r="C32" s="18" t="s">
        <v>20</v>
      </c>
      <c r="D32" s="2">
        <v>29</v>
      </c>
      <c r="E32" s="11">
        <v>2.23</v>
      </c>
      <c r="F32" s="20">
        <v>0.89</v>
      </c>
      <c r="G32" s="22">
        <v>20</v>
      </c>
      <c r="H32" s="20">
        <v>0.28999999999999998</v>
      </c>
      <c r="I32" s="21">
        <f t="shared" si="0"/>
        <v>3.0689655172413794</v>
      </c>
      <c r="J32"/>
      <c r="K32"/>
    </row>
    <row r="33" spans="1:11" ht="17.399999999999999" x14ac:dyDescent="0.4">
      <c r="A33" s="19">
        <v>45611</v>
      </c>
      <c r="B33" s="18" t="s">
        <v>19</v>
      </c>
      <c r="C33" s="18" t="s">
        <v>20</v>
      </c>
      <c r="D33" s="2">
        <v>30</v>
      </c>
      <c r="E33" s="11">
        <v>2.2400000000000002</v>
      </c>
      <c r="F33" s="20">
        <v>0.89</v>
      </c>
      <c r="G33" s="22">
        <v>20</v>
      </c>
      <c r="H33" s="20">
        <v>0.28999999999999998</v>
      </c>
      <c r="I33" s="21">
        <f t="shared" si="0"/>
        <v>3.0689655172413794</v>
      </c>
      <c r="J33"/>
      <c r="K33"/>
    </row>
    <row r="34" spans="1:11" ht="17.399999999999999" x14ac:dyDescent="0.4">
      <c r="A34" s="19">
        <v>45611</v>
      </c>
      <c r="B34" s="18" t="s">
        <v>19</v>
      </c>
      <c r="C34" s="18" t="s">
        <v>20</v>
      </c>
      <c r="D34" s="2">
        <v>31</v>
      </c>
      <c r="E34" s="11">
        <v>2.23</v>
      </c>
      <c r="F34" s="20">
        <v>0.87</v>
      </c>
      <c r="G34" s="22">
        <v>20</v>
      </c>
      <c r="H34" s="20">
        <v>0.28999999999999998</v>
      </c>
      <c r="I34" s="21">
        <f t="shared" si="0"/>
        <v>3</v>
      </c>
      <c r="J34"/>
      <c r="K34"/>
    </row>
    <row r="35" spans="1:11" ht="17.399999999999999" x14ac:dyDescent="0.4">
      <c r="A35" s="19">
        <v>45611</v>
      </c>
      <c r="B35" s="18" t="s">
        <v>19</v>
      </c>
      <c r="C35" s="18" t="s">
        <v>20</v>
      </c>
      <c r="D35" s="2">
        <v>32</v>
      </c>
      <c r="E35" s="11">
        <v>2.2200000000000002</v>
      </c>
      <c r="F35" s="20">
        <v>0.89</v>
      </c>
      <c r="G35" s="22">
        <v>20</v>
      </c>
      <c r="H35" s="20">
        <v>0.28999999999999998</v>
      </c>
      <c r="I35" s="21">
        <f t="shared" si="0"/>
        <v>3.0689655172413794</v>
      </c>
      <c r="J35"/>
      <c r="K35"/>
    </row>
    <row r="36" spans="1:11" ht="17.399999999999999" x14ac:dyDescent="0.4">
      <c r="A36" s="19">
        <v>45611</v>
      </c>
      <c r="B36" s="18" t="s">
        <v>19</v>
      </c>
      <c r="C36" s="18" t="s">
        <v>20</v>
      </c>
      <c r="D36" s="2">
        <v>33</v>
      </c>
      <c r="E36" s="11">
        <v>2.23</v>
      </c>
      <c r="F36" s="20">
        <v>0.8</v>
      </c>
      <c r="G36" s="22">
        <v>20</v>
      </c>
      <c r="H36" s="20">
        <v>0.28999999999999998</v>
      </c>
      <c r="I36" s="21">
        <f t="shared" si="0"/>
        <v>2.7586206896551726</v>
      </c>
      <c r="J36"/>
      <c r="K36"/>
    </row>
    <row r="37" spans="1:11" ht="17.399999999999999" x14ac:dyDescent="0.4">
      <c r="A37" s="19">
        <v>45611</v>
      </c>
      <c r="B37" s="18" t="s">
        <v>19</v>
      </c>
      <c r="C37" s="18" t="s">
        <v>20</v>
      </c>
      <c r="D37" s="2">
        <v>34</v>
      </c>
      <c r="E37" s="11">
        <v>2.2400000000000002</v>
      </c>
      <c r="F37" s="20">
        <v>0.86</v>
      </c>
      <c r="G37" s="22">
        <v>20</v>
      </c>
      <c r="H37" s="20">
        <v>0.28999999999999998</v>
      </c>
      <c r="I37" s="21">
        <f t="shared" si="0"/>
        <v>2.9655172413793105</v>
      </c>
      <c r="J37"/>
      <c r="K37"/>
    </row>
    <row r="38" spans="1:11" ht="17.399999999999999" x14ac:dyDescent="0.4">
      <c r="A38" s="19">
        <v>45611</v>
      </c>
      <c r="B38" s="18" t="s">
        <v>19</v>
      </c>
      <c r="C38" s="18" t="s">
        <v>20</v>
      </c>
      <c r="D38" s="2">
        <v>35</v>
      </c>
      <c r="E38" s="11">
        <v>2.23</v>
      </c>
      <c r="F38" s="20">
        <v>0.89</v>
      </c>
      <c r="G38" s="22">
        <v>20</v>
      </c>
      <c r="H38" s="20">
        <v>0.28999999999999998</v>
      </c>
      <c r="I38" s="21">
        <f t="shared" si="0"/>
        <v>3.0689655172413794</v>
      </c>
      <c r="J38"/>
      <c r="K38"/>
    </row>
    <row r="39" spans="1:11" ht="17.399999999999999" x14ac:dyDescent="0.4">
      <c r="A39" s="19">
        <v>45611</v>
      </c>
      <c r="B39" s="18" t="s">
        <v>19</v>
      </c>
      <c r="C39" s="18" t="s">
        <v>20</v>
      </c>
      <c r="D39" s="2">
        <v>36</v>
      </c>
      <c r="E39" s="11">
        <v>2.23</v>
      </c>
      <c r="F39" s="20">
        <v>0.89</v>
      </c>
      <c r="G39" s="22">
        <v>20</v>
      </c>
      <c r="H39" s="20">
        <v>0.28999999999999998</v>
      </c>
      <c r="I39" s="21">
        <f t="shared" si="0"/>
        <v>3.0689655172413794</v>
      </c>
      <c r="J39"/>
      <c r="K39"/>
    </row>
    <row r="40" spans="1:11" ht="17.399999999999999" x14ac:dyDescent="0.4">
      <c r="A40" s="19">
        <v>45611</v>
      </c>
      <c r="B40" s="18" t="s">
        <v>19</v>
      </c>
      <c r="C40" s="18" t="s">
        <v>20</v>
      </c>
      <c r="D40" s="2">
        <v>37</v>
      </c>
      <c r="E40" s="11">
        <v>2.2400000000000002</v>
      </c>
      <c r="F40" s="20">
        <v>0.86</v>
      </c>
      <c r="G40" s="22">
        <v>20</v>
      </c>
      <c r="H40" s="20">
        <v>0.28999999999999998</v>
      </c>
      <c r="I40" s="21">
        <f t="shared" si="0"/>
        <v>2.9655172413793105</v>
      </c>
      <c r="J40"/>
      <c r="K40"/>
    </row>
    <row r="41" spans="1:11" ht="17.399999999999999" x14ac:dyDescent="0.4">
      <c r="A41" s="19">
        <v>45611</v>
      </c>
      <c r="B41" s="18" t="s">
        <v>19</v>
      </c>
      <c r="C41" s="18" t="s">
        <v>20</v>
      </c>
      <c r="D41" s="2">
        <v>38</v>
      </c>
      <c r="E41" s="11">
        <v>2.2400000000000002</v>
      </c>
      <c r="F41" s="20">
        <v>0.83</v>
      </c>
      <c r="G41" s="22">
        <v>20</v>
      </c>
      <c r="H41" s="20">
        <v>0.28999999999999998</v>
      </c>
      <c r="I41" s="21">
        <f t="shared" si="0"/>
        <v>2.8620689655172415</v>
      </c>
      <c r="J41"/>
      <c r="K41"/>
    </row>
    <row r="42" spans="1:11" ht="17.399999999999999" x14ac:dyDescent="0.4">
      <c r="A42" s="19">
        <v>45611</v>
      </c>
      <c r="B42" s="18" t="s">
        <v>19</v>
      </c>
      <c r="C42" s="18" t="s">
        <v>20</v>
      </c>
      <c r="D42" s="2">
        <v>39</v>
      </c>
      <c r="E42" s="11">
        <v>2.23</v>
      </c>
      <c r="F42" s="20">
        <v>0.86</v>
      </c>
      <c r="G42" s="22">
        <v>20</v>
      </c>
      <c r="H42" s="20">
        <v>0.28999999999999998</v>
      </c>
      <c r="I42" s="21">
        <f t="shared" si="0"/>
        <v>2.9655172413793105</v>
      </c>
      <c r="J42"/>
      <c r="K42"/>
    </row>
    <row r="43" spans="1:11" ht="17.399999999999999" x14ac:dyDescent="0.4">
      <c r="A43" s="19">
        <v>45611</v>
      </c>
      <c r="B43" s="18" t="s">
        <v>19</v>
      </c>
      <c r="C43" s="18" t="s">
        <v>20</v>
      </c>
      <c r="D43" s="2">
        <v>40</v>
      </c>
      <c r="E43" s="11">
        <v>2.23</v>
      </c>
      <c r="F43" s="20">
        <v>0.84</v>
      </c>
      <c r="G43" s="22">
        <v>20</v>
      </c>
      <c r="H43" s="20">
        <v>0.28999999999999998</v>
      </c>
      <c r="I43" s="21">
        <f t="shared" si="0"/>
        <v>2.896551724137931</v>
      </c>
      <c r="J43"/>
      <c r="K43"/>
    </row>
    <row r="44" spans="1:11" ht="17.399999999999999" x14ac:dyDescent="0.4">
      <c r="A44" s="19">
        <v>45611</v>
      </c>
      <c r="B44" s="18" t="s">
        <v>19</v>
      </c>
      <c r="C44" s="18" t="s">
        <v>20</v>
      </c>
      <c r="D44" s="2">
        <v>41</v>
      </c>
      <c r="E44" s="11">
        <v>2.23</v>
      </c>
      <c r="F44" s="20">
        <v>0.89</v>
      </c>
      <c r="G44" s="22">
        <v>20</v>
      </c>
      <c r="H44" s="20">
        <v>0.28999999999999998</v>
      </c>
      <c r="I44" s="21">
        <f t="shared" si="0"/>
        <v>3.0689655172413794</v>
      </c>
      <c r="J44"/>
      <c r="K44"/>
    </row>
    <row r="45" spans="1:11" ht="17.399999999999999" x14ac:dyDescent="0.4">
      <c r="A45" s="19">
        <v>45611</v>
      </c>
      <c r="B45" s="18" t="s">
        <v>19</v>
      </c>
      <c r="C45" s="18" t="s">
        <v>20</v>
      </c>
      <c r="D45" s="2">
        <v>42</v>
      </c>
      <c r="E45" s="11">
        <v>2.23</v>
      </c>
      <c r="F45" s="20">
        <v>0.86</v>
      </c>
      <c r="G45" s="22">
        <v>20</v>
      </c>
      <c r="H45" s="20">
        <v>0.28999999999999998</v>
      </c>
      <c r="I45" s="21">
        <f t="shared" si="0"/>
        <v>2.9655172413793105</v>
      </c>
      <c r="J45"/>
      <c r="K45"/>
    </row>
    <row r="46" spans="1:11" ht="17.399999999999999" x14ac:dyDescent="0.4">
      <c r="A46" s="19">
        <v>45611</v>
      </c>
      <c r="B46" s="18" t="s">
        <v>19</v>
      </c>
      <c r="C46" s="18" t="s">
        <v>20</v>
      </c>
      <c r="D46" s="2">
        <v>43</v>
      </c>
      <c r="E46" s="11">
        <v>2.23</v>
      </c>
      <c r="F46" s="20">
        <v>0.88</v>
      </c>
      <c r="G46" s="22">
        <v>20</v>
      </c>
      <c r="H46" s="20">
        <v>0.28999999999999998</v>
      </c>
      <c r="I46" s="21">
        <f t="shared" si="0"/>
        <v>3.0344827586206899</v>
      </c>
      <c r="J46"/>
      <c r="K46"/>
    </row>
    <row r="47" spans="1:11" ht="17.399999999999999" x14ac:dyDescent="0.4">
      <c r="A47" s="19">
        <v>45611</v>
      </c>
      <c r="B47" s="18" t="s">
        <v>19</v>
      </c>
      <c r="C47" s="18" t="s">
        <v>20</v>
      </c>
      <c r="D47" s="2">
        <v>44</v>
      </c>
      <c r="E47" s="11">
        <v>2.23</v>
      </c>
      <c r="F47" s="20">
        <v>0.89</v>
      </c>
      <c r="G47" s="22">
        <v>20</v>
      </c>
      <c r="H47" s="20">
        <v>0.28999999999999998</v>
      </c>
      <c r="I47" s="21">
        <f t="shared" si="0"/>
        <v>3.0689655172413794</v>
      </c>
      <c r="J47"/>
      <c r="K47"/>
    </row>
    <row r="48" spans="1:11" ht="17.399999999999999" x14ac:dyDescent="0.4">
      <c r="A48" s="19">
        <v>45611</v>
      </c>
      <c r="B48" s="18" t="s">
        <v>19</v>
      </c>
      <c r="C48" s="18" t="s">
        <v>20</v>
      </c>
      <c r="D48" s="2">
        <v>45</v>
      </c>
      <c r="E48" s="11">
        <v>2.2200000000000002</v>
      </c>
      <c r="F48" s="20">
        <v>0.88</v>
      </c>
      <c r="G48" s="22">
        <v>20</v>
      </c>
      <c r="H48" s="20">
        <v>0.28999999999999998</v>
      </c>
      <c r="I48" s="21">
        <f t="shared" si="0"/>
        <v>3.0344827586206899</v>
      </c>
      <c r="J48"/>
      <c r="K48"/>
    </row>
    <row r="49" spans="1:11" ht="17.399999999999999" x14ac:dyDescent="0.4">
      <c r="A49" s="19">
        <v>45611</v>
      </c>
      <c r="B49" s="18" t="s">
        <v>19</v>
      </c>
      <c r="C49" s="18" t="s">
        <v>20</v>
      </c>
      <c r="D49" s="2">
        <v>46</v>
      </c>
      <c r="E49" s="11">
        <v>2.23</v>
      </c>
      <c r="F49" s="20">
        <v>0.87</v>
      </c>
      <c r="G49" s="22">
        <v>20</v>
      </c>
      <c r="H49" s="20">
        <v>0.28999999999999998</v>
      </c>
      <c r="I49" s="21">
        <f t="shared" si="0"/>
        <v>3</v>
      </c>
      <c r="J49"/>
      <c r="K49"/>
    </row>
    <row r="50" spans="1:11" ht="17.399999999999999" x14ac:dyDescent="0.4">
      <c r="A50" s="19">
        <v>45611</v>
      </c>
      <c r="B50" s="18" t="s">
        <v>19</v>
      </c>
      <c r="C50" s="18" t="s">
        <v>20</v>
      </c>
      <c r="D50" s="2">
        <v>47</v>
      </c>
      <c r="E50" s="11">
        <v>2.23</v>
      </c>
      <c r="F50" s="20">
        <v>0.89</v>
      </c>
      <c r="G50" s="22">
        <v>20</v>
      </c>
      <c r="H50" s="20">
        <v>0.28999999999999998</v>
      </c>
      <c r="I50" s="21">
        <f t="shared" si="0"/>
        <v>3.0689655172413794</v>
      </c>
      <c r="J50"/>
      <c r="K50"/>
    </row>
    <row r="51" spans="1:11" ht="17.399999999999999" x14ac:dyDescent="0.4">
      <c r="A51" s="19">
        <v>45611</v>
      </c>
      <c r="B51" s="18" t="s">
        <v>19</v>
      </c>
      <c r="C51" s="18" t="s">
        <v>20</v>
      </c>
      <c r="D51" s="2">
        <v>48</v>
      </c>
      <c r="E51" s="11">
        <v>2.23</v>
      </c>
      <c r="F51" s="20">
        <v>0.79</v>
      </c>
      <c r="G51" s="22">
        <v>20</v>
      </c>
      <c r="H51" s="20">
        <v>0.28999999999999998</v>
      </c>
      <c r="I51" s="21">
        <f t="shared" si="0"/>
        <v>2.7241379310344831</v>
      </c>
      <c r="J51"/>
      <c r="K51"/>
    </row>
    <row r="52" spans="1:11" ht="17.399999999999999" x14ac:dyDescent="0.4">
      <c r="A52" s="19">
        <v>45611</v>
      </c>
      <c r="B52" s="18" t="s">
        <v>19</v>
      </c>
      <c r="C52" s="18" t="s">
        <v>20</v>
      </c>
      <c r="D52" s="2">
        <v>49</v>
      </c>
      <c r="E52" s="11">
        <v>2.2200000000000002</v>
      </c>
      <c r="F52" s="20">
        <v>0.81</v>
      </c>
      <c r="G52" s="22">
        <v>20</v>
      </c>
      <c r="H52" s="20">
        <v>0.28999999999999998</v>
      </c>
      <c r="I52" s="21">
        <f t="shared" si="0"/>
        <v>2.7931034482758625</v>
      </c>
      <c r="J52"/>
      <c r="K52"/>
    </row>
    <row r="53" spans="1:11" ht="17.399999999999999" x14ac:dyDescent="0.4">
      <c r="A53" s="19">
        <v>45611</v>
      </c>
      <c r="B53" s="18" t="s">
        <v>19</v>
      </c>
      <c r="C53" s="18" t="s">
        <v>20</v>
      </c>
      <c r="D53" s="2">
        <v>50</v>
      </c>
      <c r="E53" s="11">
        <v>2.23</v>
      </c>
      <c r="F53" s="20">
        <v>0.86</v>
      </c>
      <c r="G53" s="22">
        <v>20</v>
      </c>
      <c r="H53" s="20">
        <v>0.28999999999999998</v>
      </c>
      <c r="I53" s="21">
        <f t="shared" si="0"/>
        <v>2.9655172413793105</v>
      </c>
      <c r="J53"/>
      <c r="K53"/>
    </row>
    <row r="54" spans="1:11" ht="17.399999999999999" x14ac:dyDescent="0.4">
      <c r="A54" s="19">
        <v>45611</v>
      </c>
      <c r="B54" s="18" t="s">
        <v>19</v>
      </c>
      <c r="C54" s="18" t="s">
        <v>20</v>
      </c>
      <c r="D54" s="2">
        <v>51</v>
      </c>
      <c r="E54" s="23">
        <v>2.23</v>
      </c>
      <c r="F54" s="24">
        <v>0.86</v>
      </c>
      <c r="G54" s="22">
        <v>20</v>
      </c>
      <c r="H54" s="20">
        <v>0.28999999999999998</v>
      </c>
      <c r="I54" s="25">
        <f t="shared" si="0"/>
        <v>2.9655172413793105</v>
      </c>
      <c r="J54"/>
      <c r="K54"/>
    </row>
    <row r="55" spans="1:11" ht="17.399999999999999" x14ac:dyDescent="0.4">
      <c r="A55" s="19">
        <v>45611</v>
      </c>
      <c r="B55" s="18" t="s">
        <v>19</v>
      </c>
      <c r="C55" s="18" t="s">
        <v>20</v>
      </c>
      <c r="D55" s="2">
        <v>52</v>
      </c>
      <c r="E55" s="11">
        <v>2.2400000000000002</v>
      </c>
      <c r="F55" s="20">
        <v>0.88</v>
      </c>
      <c r="G55" s="22">
        <v>20</v>
      </c>
      <c r="H55" s="20">
        <v>0.28999999999999998</v>
      </c>
      <c r="I55" s="21">
        <f t="shared" si="0"/>
        <v>3.0344827586206899</v>
      </c>
      <c r="J55"/>
      <c r="K55"/>
    </row>
    <row r="56" spans="1:11" ht="17.399999999999999" x14ac:dyDescent="0.4">
      <c r="A56" s="19">
        <v>45611</v>
      </c>
      <c r="B56" s="18" t="s">
        <v>19</v>
      </c>
      <c r="C56" s="18" t="s">
        <v>20</v>
      </c>
      <c r="D56" s="2">
        <v>53</v>
      </c>
      <c r="E56" s="11">
        <v>2.2200000000000002</v>
      </c>
      <c r="F56" s="20">
        <v>0.89</v>
      </c>
      <c r="G56" s="22">
        <v>20</v>
      </c>
      <c r="H56" s="20">
        <v>0.28999999999999998</v>
      </c>
      <c r="I56" s="21">
        <f t="shared" si="0"/>
        <v>3.0689655172413794</v>
      </c>
      <c r="J56"/>
      <c r="K56"/>
    </row>
    <row r="57" spans="1:11" ht="17.399999999999999" x14ac:dyDescent="0.4">
      <c r="A57" s="19">
        <v>45611</v>
      </c>
      <c r="B57" s="18" t="s">
        <v>19</v>
      </c>
      <c r="C57" s="18" t="s">
        <v>20</v>
      </c>
      <c r="D57" s="2">
        <v>54</v>
      </c>
      <c r="E57" s="11">
        <v>2.23</v>
      </c>
      <c r="F57" s="20">
        <v>0.89</v>
      </c>
      <c r="G57" s="22">
        <v>20</v>
      </c>
      <c r="H57" s="20">
        <v>0.28999999999999998</v>
      </c>
      <c r="I57" s="21">
        <f t="shared" si="0"/>
        <v>3.0689655172413794</v>
      </c>
      <c r="J57"/>
      <c r="K57"/>
    </row>
    <row r="58" spans="1:11" ht="17.399999999999999" x14ac:dyDescent="0.4">
      <c r="A58" s="19">
        <v>45611</v>
      </c>
      <c r="B58" s="18" t="s">
        <v>19</v>
      </c>
      <c r="C58" s="18" t="s">
        <v>20</v>
      </c>
      <c r="D58" s="2">
        <v>55</v>
      </c>
      <c r="E58" s="11">
        <v>2.23</v>
      </c>
      <c r="F58" s="20">
        <v>0.81</v>
      </c>
      <c r="G58" s="22">
        <v>20</v>
      </c>
      <c r="H58" s="20">
        <v>0.28999999999999998</v>
      </c>
      <c r="I58" s="21">
        <f t="shared" si="0"/>
        <v>2.7931034482758625</v>
      </c>
      <c r="J58"/>
      <c r="K58"/>
    </row>
    <row r="59" spans="1:11" ht="17.399999999999999" x14ac:dyDescent="0.4">
      <c r="A59" s="19">
        <v>45611</v>
      </c>
      <c r="B59" s="18" t="s">
        <v>19</v>
      </c>
      <c r="C59" s="18" t="s">
        <v>20</v>
      </c>
      <c r="D59" s="2">
        <v>56</v>
      </c>
      <c r="E59" s="11">
        <v>2.2400000000000002</v>
      </c>
      <c r="F59" s="20">
        <v>0.8</v>
      </c>
      <c r="G59" s="22">
        <v>20</v>
      </c>
      <c r="H59" s="20">
        <v>0.28999999999999998</v>
      </c>
      <c r="I59" s="21">
        <f t="shared" si="0"/>
        <v>2.7586206896551726</v>
      </c>
      <c r="J59"/>
      <c r="K59"/>
    </row>
    <row r="60" spans="1:11" x14ac:dyDescent="0.4">
      <c r="A60" s="35" t="s">
        <v>11</v>
      </c>
      <c r="B60" s="36"/>
      <c r="C60" s="36"/>
      <c r="D60" s="37"/>
      <c r="E60" s="4">
        <f>AVERAGE(E4:E59)</f>
        <v>2.2307142857142859</v>
      </c>
      <c r="F60" s="4">
        <f>AVERAGE(F4:F59)</f>
        <v>0.82857142857142863</v>
      </c>
      <c r="G60" s="6"/>
      <c r="H60" s="6"/>
      <c r="I60" s="15">
        <f>AVERAGE(I4:I59)</f>
        <v>2.8571428571428568</v>
      </c>
    </row>
    <row r="61" spans="1:11" x14ac:dyDescent="0.4">
      <c r="A61" s="35" t="s">
        <v>12</v>
      </c>
      <c r="B61" s="36"/>
      <c r="C61" s="36"/>
      <c r="D61" s="37"/>
      <c r="E61" s="4">
        <f>MAX(E4:E59)</f>
        <v>2.2599999999999998</v>
      </c>
      <c r="F61" s="4">
        <f>MAX(F4:F59)</f>
        <v>0.89</v>
      </c>
      <c r="G61" s="5"/>
      <c r="H61" s="6"/>
      <c r="I61" s="15">
        <f>MAX(I4:I59)</f>
        <v>3.0689655172413794</v>
      </c>
    </row>
    <row r="62" spans="1:11" x14ac:dyDescent="0.4">
      <c r="A62" s="35" t="s">
        <v>13</v>
      </c>
      <c r="B62" s="36"/>
      <c r="C62" s="36"/>
      <c r="D62" s="37"/>
      <c r="E62" s="4">
        <f>MIN(E4:E59)</f>
        <v>2.2200000000000002</v>
      </c>
      <c r="F62" s="4">
        <f>MIN(F4:F59)</f>
        <v>0.7</v>
      </c>
      <c r="G62" s="5"/>
      <c r="H62" s="6"/>
      <c r="I62" s="15">
        <f>MIN(I4:I59)</f>
        <v>2.4137931034482758</v>
      </c>
    </row>
    <row r="63" spans="1:11" ht="141" customHeight="1" x14ac:dyDescent="0.4">
      <c r="A63" s="1" t="s">
        <v>7</v>
      </c>
      <c r="B63" s="38" t="s">
        <v>25</v>
      </c>
      <c r="C63" s="39"/>
      <c r="D63" s="39"/>
      <c r="E63" s="40"/>
      <c r="F63" s="3" t="s">
        <v>8</v>
      </c>
      <c r="G63" s="41"/>
      <c r="H63" s="42"/>
      <c r="I63" s="43"/>
    </row>
    <row r="64" spans="1:11" ht="204.75" customHeight="1" x14ac:dyDescent="0.4">
      <c r="A64" s="3" t="s">
        <v>9</v>
      </c>
      <c r="B64" s="27"/>
      <c r="C64" s="28"/>
      <c r="D64" s="28"/>
      <c r="E64" s="29"/>
      <c r="F64" s="3"/>
      <c r="G64" s="30"/>
      <c r="H64" s="31"/>
      <c r="I64" s="32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  <row r="68" spans="8:8" x14ac:dyDescent="0.4">
      <c r="H68" s="13"/>
    </row>
  </sheetData>
  <autoFilter ref="A3:I64" xr:uid="{00000000-0009-0000-0000-000000000000}"/>
  <mergeCells count="8">
    <mergeCell ref="B64:E64"/>
    <mergeCell ref="G64:I64"/>
    <mergeCell ref="D2:E2"/>
    <mergeCell ref="A60:D60"/>
    <mergeCell ref="A61:D61"/>
    <mergeCell ref="A62:D62"/>
    <mergeCell ref="B63:E63"/>
    <mergeCell ref="G63:I6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FF98-C1D3-4492-A985-E638C958B5D4}">
  <sheetPr>
    <pageSetUpPr fitToPage="1"/>
  </sheetPr>
  <dimension ref="A1:K68"/>
  <sheetViews>
    <sheetView zoomScale="115" zoomScaleNormal="115" workbookViewId="0">
      <selection activeCell="G64" sqref="G64:I64"/>
    </sheetView>
  </sheetViews>
  <sheetFormatPr defaultColWidth="9" defaultRowHeight="15" x14ac:dyDescent="0.4"/>
  <cols>
    <col min="1" max="1" width="14.8984375" style="7" customWidth="1"/>
    <col min="2" max="2" width="17.3984375" style="7" bestFit="1" customWidth="1"/>
    <col min="3" max="3" width="17.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9" customHeight="1" thickBot="1" x14ac:dyDescent="0.45"/>
    <row r="2" spans="1:11" ht="55.8" customHeight="1" thickBot="1" x14ac:dyDescent="0.45">
      <c r="A2" s="26" t="s">
        <v>0</v>
      </c>
      <c r="B2" s="26" t="s">
        <v>21</v>
      </c>
      <c r="C2" s="26" t="s">
        <v>14</v>
      </c>
      <c r="D2" s="33" t="s">
        <v>22</v>
      </c>
      <c r="E2" s="34"/>
      <c r="F2" s="10" t="s">
        <v>4</v>
      </c>
      <c r="G2" s="14" t="s">
        <v>18</v>
      </c>
      <c r="H2" s="26" t="s">
        <v>5</v>
      </c>
      <c r="I2" s="10">
        <v>56</v>
      </c>
      <c r="J2"/>
      <c r="K2"/>
    </row>
    <row r="3" spans="1:11" ht="30" x14ac:dyDescent="0.4">
      <c r="A3" s="2" t="s">
        <v>6</v>
      </c>
      <c r="B3" s="2" t="s">
        <v>3</v>
      </c>
      <c r="C3" s="2" t="s">
        <v>15</v>
      </c>
      <c r="D3" s="2" t="s">
        <v>1</v>
      </c>
      <c r="E3" s="11" t="s">
        <v>2</v>
      </c>
      <c r="F3" s="16" t="s">
        <v>17</v>
      </c>
      <c r="G3" s="12" t="s">
        <v>16</v>
      </c>
      <c r="H3" s="16" t="s">
        <v>24</v>
      </c>
      <c r="I3" s="17" t="s">
        <v>10</v>
      </c>
      <c r="J3"/>
      <c r="K3"/>
    </row>
    <row r="4" spans="1:11" ht="17.399999999999999" x14ac:dyDescent="0.4">
      <c r="A4" s="19">
        <v>45611</v>
      </c>
      <c r="B4" s="18" t="s">
        <v>19</v>
      </c>
      <c r="C4" s="18" t="s">
        <v>23</v>
      </c>
      <c r="D4" s="2">
        <v>1</v>
      </c>
      <c r="E4" s="11">
        <v>2.23</v>
      </c>
      <c r="F4" s="20">
        <v>0.84</v>
      </c>
      <c r="G4" s="22">
        <v>20</v>
      </c>
      <c r="H4" s="20">
        <v>0.28999999999999998</v>
      </c>
      <c r="I4" s="21">
        <f>F4/H4</f>
        <v>2.896551724137931</v>
      </c>
      <c r="J4"/>
      <c r="K4"/>
    </row>
    <row r="5" spans="1:11" ht="17.399999999999999" x14ac:dyDescent="0.4">
      <c r="A5" s="19">
        <v>45611</v>
      </c>
      <c r="B5" s="18" t="s">
        <v>19</v>
      </c>
      <c r="C5" s="18" t="s">
        <v>23</v>
      </c>
      <c r="D5" s="2">
        <v>2</v>
      </c>
      <c r="E5" s="11">
        <v>2.23</v>
      </c>
      <c r="F5" s="20">
        <v>0.83</v>
      </c>
      <c r="G5" s="22">
        <v>20</v>
      </c>
      <c r="H5" s="20">
        <v>0.28999999999999998</v>
      </c>
      <c r="I5" s="21">
        <f t="shared" ref="I5:I59" si="0">F5/H5</f>
        <v>2.8620689655172415</v>
      </c>
      <c r="J5"/>
      <c r="K5"/>
    </row>
    <row r="6" spans="1:11" ht="17.399999999999999" x14ac:dyDescent="0.4">
      <c r="A6" s="19">
        <v>45611</v>
      </c>
      <c r="B6" s="18" t="s">
        <v>19</v>
      </c>
      <c r="C6" s="18" t="s">
        <v>23</v>
      </c>
      <c r="D6" s="2">
        <v>3</v>
      </c>
      <c r="E6" s="11">
        <v>2.23</v>
      </c>
      <c r="F6" s="20">
        <v>0.8</v>
      </c>
      <c r="G6" s="22">
        <v>20</v>
      </c>
      <c r="H6" s="20">
        <v>0.28999999999999998</v>
      </c>
      <c r="I6" s="21">
        <f t="shared" si="0"/>
        <v>2.7586206896551726</v>
      </c>
      <c r="J6"/>
      <c r="K6"/>
    </row>
    <row r="7" spans="1:11" ht="17.399999999999999" x14ac:dyDescent="0.4">
      <c r="A7" s="19">
        <v>45611</v>
      </c>
      <c r="B7" s="18" t="s">
        <v>19</v>
      </c>
      <c r="C7" s="18" t="s">
        <v>23</v>
      </c>
      <c r="D7" s="2">
        <v>4</v>
      </c>
      <c r="E7" s="11">
        <v>2.23</v>
      </c>
      <c r="F7" s="20">
        <v>0.78</v>
      </c>
      <c r="G7" s="22">
        <v>20</v>
      </c>
      <c r="H7" s="20">
        <v>0.28999999999999998</v>
      </c>
      <c r="I7" s="21">
        <f t="shared" si="0"/>
        <v>2.6896551724137936</v>
      </c>
      <c r="J7"/>
      <c r="K7"/>
    </row>
    <row r="8" spans="1:11" ht="17.399999999999999" x14ac:dyDescent="0.4">
      <c r="A8" s="19">
        <v>45611</v>
      </c>
      <c r="B8" s="18" t="s">
        <v>19</v>
      </c>
      <c r="C8" s="18" t="s">
        <v>23</v>
      </c>
      <c r="D8" s="2">
        <v>5</v>
      </c>
      <c r="E8" s="11">
        <v>2.23</v>
      </c>
      <c r="F8" s="20">
        <v>0.74</v>
      </c>
      <c r="G8" s="22">
        <v>20</v>
      </c>
      <c r="H8" s="20">
        <v>0.28999999999999998</v>
      </c>
      <c r="I8" s="21">
        <f t="shared" si="0"/>
        <v>2.5517241379310347</v>
      </c>
      <c r="J8"/>
      <c r="K8"/>
    </row>
    <row r="9" spans="1:11" ht="17.399999999999999" x14ac:dyDescent="0.4">
      <c r="A9" s="19">
        <v>45611</v>
      </c>
      <c r="B9" s="18" t="s">
        <v>19</v>
      </c>
      <c r="C9" s="18" t="s">
        <v>23</v>
      </c>
      <c r="D9" s="2">
        <v>6</v>
      </c>
      <c r="E9" s="11">
        <v>2.23</v>
      </c>
      <c r="F9" s="20">
        <v>0.76</v>
      </c>
      <c r="G9" s="22">
        <v>20</v>
      </c>
      <c r="H9" s="20">
        <v>0.28999999999999998</v>
      </c>
      <c r="I9" s="21">
        <f t="shared" si="0"/>
        <v>2.6206896551724141</v>
      </c>
      <c r="J9"/>
      <c r="K9"/>
    </row>
    <row r="10" spans="1:11" ht="17.399999999999999" x14ac:dyDescent="0.4">
      <c r="A10" s="19">
        <v>45611</v>
      </c>
      <c r="B10" s="18" t="s">
        <v>19</v>
      </c>
      <c r="C10" s="18" t="s">
        <v>23</v>
      </c>
      <c r="D10" s="2">
        <v>7</v>
      </c>
      <c r="E10" s="11">
        <v>2.2200000000000002</v>
      </c>
      <c r="F10" s="20">
        <v>0.74</v>
      </c>
      <c r="G10" s="22">
        <v>20</v>
      </c>
      <c r="H10" s="20">
        <v>0.28999999999999998</v>
      </c>
      <c r="I10" s="21">
        <f t="shared" si="0"/>
        <v>2.5517241379310347</v>
      </c>
      <c r="J10"/>
      <c r="K10"/>
    </row>
    <row r="11" spans="1:11" ht="17.399999999999999" x14ac:dyDescent="0.4">
      <c r="A11" s="19">
        <v>45611</v>
      </c>
      <c r="B11" s="18" t="s">
        <v>19</v>
      </c>
      <c r="C11" s="18" t="s">
        <v>23</v>
      </c>
      <c r="D11" s="2">
        <v>8</v>
      </c>
      <c r="E11" s="11">
        <v>2.23</v>
      </c>
      <c r="F11" s="20">
        <v>0.79</v>
      </c>
      <c r="G11" s="22">
        <v>20</v>
      </c>
      <c r="H11" s="20">
        <v>0.28999999999999998</v>
      </c>
      <c r="I11" s="21">
        <f t="shared" si="0"/>
        <v>2.7241379310344831</v>
      </c>
      <c r="J11"/>
      <c r="K11"/>
    </row>
    <row r="12" spans="1:11" ht="17.399999999999999" x14ac:dyDescent="0.4">
      <c r="A12" s="19">
        <v>45611</v>
      </c>
      <c r="B12" s="18" t="s">
        <v>19</v>
      </c>
      <c r="C12" s="18" t="s">
        <v>23</v>
      </c>
      <c r="D12" s="2">
        <v>9</v>
      </c>
      <c r="E12" s="11">
        <v>2.23</v>
      </c>
      <c r="F12" s="20">
        <v>0.82</v>
      </c>
      <c r="G12" s="22">
        <v>20</v>
      </c>
      <c r="H12" s="20">
        <v>0.28999999999999998</v>
      </c>
      <c r="I12" s="21">
        <f t="shared" si="0"/>
        <v>2.8275862068965516</v>
      </c>
      <c r="J12"/>
      <c r="K12"/>
    </row>
    <row r="13" spans="1:11" ht="17.399999999999999" x14ac:dyDescent="0.4">
      <c r="A13" s="19">
        <v>45611</v>
      </c>
      <c r="B13" s="18" t="s">
        <v>19</v>
      </c>
      <c r="C13" s="18" t="s">
        <v>23</v>
      </c>
      <c r="D13" s="2">
        <v>10</v>
      </c>
      <c r="E13" s="11">
        <v>2.23</v>
      </c>
      <c r="F13" s="20">
        <v>0.77</v>
      </c>
      <c r="G13" s="22">
        <v>20</v>
      </c>
      <c r="H13" s="20">
        <v>0.28999999999999998</v>
      </c>
      <c r="I13" s="21">
        <f t="shared" si="0"/>
        <v>2.6551724137931036</v>
      </c>
      <c r="J13"/>
      <c r="K13"/>
    </row>
    <row r="14" spans="1:11" ht="17.399999999999999" x14ac:dyDescent="0.4">
      <c r="A14" s="19">
        <v>45611</v>
      </c>
      <c r="B14" s="18" t="s">
        <v>19</v>
      </c>
      <c r="C14" s="18" t="s">
        <v>23</v>
      </c>
      <c r="D14" s="2">
        <v>11</v>
      </c>
      <c r="E14" s="11">
        <v>2.23</v>
      </c>
      <c r="F14" s="20">
        <v>0.78</v>
      </c>
      <c r="G14" s="22">
        <v>20</v>
      </c>
      <c r="H14" s="20">
        <v>0.28999999999999998</v>
      </c>
      <c r="I14" s="21">
        <f t="shared" si="0"/>
        <v>2.6896551724137936</v>
      </c>
      <c r="J14"/>
      <c r="K14"/>
    </row>
    <row r="15" spans="1:11" ht="17.399999999999999" x14ac:dyDescent="0.4">
      <c r="A15" s="19">
        <v>45611</v>
      </c>
      <c r="B15" s="18" t="s">
        <v>19</v>
      </c>
      <c r="C15" s="18" t="s">
        <v>23</v>
      </c>
      <c r="D15" s="2">
        <v>12</v>
      </c>
      <c r="E15" s="11">
        <v>2.2400000000000002</v>
      </c>
      <c r="F15" s="20">
        <v>0.71</v>
      </c>
      <c r="G15" s="22">
        <v>20</v>
      </c>
      <c r="H15" s="20">
        <v>0.28999999999999998</v>
      </c>
      <c r="I15" s="21">
        <f t="shared" si="0"/>
        <v>2.4482758620689657</v>
      </c>
      <c r="J15"/>
      <c r="K15"/>
    </row>
    <row r="16" spans="1:11" ht="17.399999999999999" x14ac:dyDescent="0.4">
      <c r="A16" s="19">
        <v>45611</v>
      </c>
      <c r="B16" s="18" t="s">
        <v>19</v>
      </c>
      <c r="C16" s="18" t="s">
        <v>23</v>
      </c>
      <c r="D16" s="2">
        <v>13</v>
      </c>
      <c r="E16" s="11">
        <v>2.2400000000000002</v>
      </c>
      <c r="F16" s="20">
        <v>0.77</v>
      </c>
      <c r="G16" s="22">
        <v>20</v>
      </c>
      <c r="H16" s="20">
        <v>0.28999999999999998</v>
      </c>
      <c r="I16" s="21">
        <f t="shared" si="0"/>
        <v>2.6551724137931036</v>
      </c>
      <c r="J16"/>
      <c r="K16"/>
    </row>
    <row r="17" spans="1:11" ht="17.399999999999999" x14ac:dyDescent="0.4">
      <c r="A17" s="19">
        <v>45611</v>
      </c>
      <c r="B17" s="18" t="s">
        <v>19</v>
      </c>
      <c r="C17" s="18" t="s">
        <v>23</v>
      </c>
      <c r="D17" s="2">
        <v>14</v>
      </c>
      <c r="E17" s="11">
        <v>2.2200000000000002</v>
      </c>
      <c r="F17" s="20">
        <v>0.73</v>
      </c>
      <c r="G17" s="22">
        <v>20</v>
      </c>
      <c r="H17" s="20">
        <v>0.28999999999999998</v>
      </c>
      <c r="I17" s="21">
        <f t="shared" si="0"/>
        <v>2.5172413793103448</v>
      </c>
      <c r="J17"/>
      <c r="K17"/>
    </row>
    <row r="18" spans="1:11" ht="17.399999999999999" x14ac:dyDescent="0.4">
      <c r="A18" s="19">
        <v>45611</v>
      </c>
      <c r="B18" s="18" t="s">
        <v>19</v>
      </c>
      <c r="C18" s="18" t="s">
        <v>23</v>
      </c>
      <c r="D18" s="2">
        <v>15</v>
      </c>
      <c r="E18" s="11">
        <v>2.2400000000000002</v>
      </c>
      <c r="F18" s="20">
        <v>0.83</v>
      </c>
      <c r="G18" s="22">
        <v>20</v>
      </c>
      <c r="H18" s="20">
        <v>0.28999999999999998</v>
      </c>
      <c r="I18" s="21">
        <f t="shared" si="0"/>
        <v>2.8620689655172415</v>
      </c>
      <c r="J18"/>
      <c r="K18"/>
    </row>
    <row r="19" spans="1:11" ht="17.399999999999999" x14ac:dyDescent="0.4">
      <c r="A19" s="19">
        <v>45611</v>
      </c>
      <c r="B19" s="18" t="s">
        <v>19</v>
      </c>
      <c r="C19" s="18" t="s">
        <v>23</v>
      </c>
      <c r="D19" s="2">
        <v>16</v>
      </c>
      <c r="E19" s="11">
        <v>2.23</v>
      </c>
      <c r="F19" s="20">
        <v>0.84</v>
      </c>
      <c r="G19" s="22">
        <v>20</v>
      </c>
      <c r="H19" s="20">
        <v>0.28999999999999998</v>
      </c>
      <c r="I19" s="21">
        <f t="shared" si="0"/>
        <v>2.896551724137931</v>
      </c>
      <c r="J19"/>
      <c r="K19"/>
    </row>
    <row r="20" spans="1:11" ht="17.399999999999999" x14ac:dyDescent="0.4">
      <c r="A20" s="19">
        <v>45611</v>
      </c>
      <c r="B20" s="18" t="s">
        <v>19</v>
      </c>
      <c r="C20" s="18" t="s">
        <v>23</v>
      </c>
      <c r="D20" s="2">
        <v>17</v>
      </c>
      <c r="E20" s="11">
        <v>2.23</v>
      </c>
      <c r="F20" s="20">
        <v>0.83</v>
      </c>
      <c r="G20" s="22">
        <v>20</v>
      </c>
      <c r="H20" s="20">
        <v>0.28999999999999998</v>
      </c>
      <c r="I20" s="21">
        <f t="shared" si="0"/>
        <v>2.8620689655172415</v>
      </c>
      <c r="J20"/>
      <c r="K20"/>
    </row>
    <row r="21" spans="1:11" ht="17.399999999999999" x14ac:dyDescent="0.4">
      <c r="A21" s="19">
        <v>45611</v>
      </c>
      <c r="B21" s="18" t="s">
        <v>19</v>
      </c>
      <c r="C21" s="18" t="s">
        <v>23</v>
      </c>
      <c r="D21" s="2">
        <v>18</v>
      </c>
      <c r="E21" s="11">
        <v>2.23</v>
      </c>
      <c r="F21" s="20">
        <v>0.85</v>
      </c>
      <c r="G21" s="22">
        <v>20</v>
      </c>
      <c r="H21" s="20">
        <v>0.28999999999999998</v>
      </c>
      <c r="I21" s="21">
        <f t="shared" si="0"/>
        <v>2.931034482758621</v>
      </c>
      <c r="J21"/>
      <c r="K21"/>
    </row>
    <row r="22" spans="1:11" ht="17.399999999999999" x14ac:dyDescent="0.4">
      <c r="A22" s="19">
        <v>45611</v>
      </c>
      <c r="B22" s="18" t="s">
        <v>19</v>
      </c>
      <c r="C22" s="18" t="s">
        <v>23</v>
      </c>
      <c r="D22" s="2">
        <v>19</v>
      </c>
      <c r="E22" s="11">
        <v>2.23</v>
      </c>
      <c r="F22" s="20">
        <v>0.85</v>
      </c>
      <c r="G22" s="22">
        <v>20</v>
      </c>
      <c r="H22" s="20">
        <v>0.28999999999999998</v>
      </c>
      <c r="I22" s="21">
        <f t="shared" si="0"/>
        <v>2.931034482758621</v>
      </c>
      <c r="J22"/>
      <c r="K22"/>
    </row>
    <row r="23" spans="1:11" ht="17.399999999999999" x14ac:dyDescent="0.4">
      <c r="A23" s="19">
        <v>45611</v>
      </c>
      <c r="B23" s="18" t="s">
        <v>19</v>
      </c>
      <c r="C23" s="18" t="s">
        <v>23</v>
      </c>
      <c r="D23" s="2">
        <v>20</v>
      </c>
      <c r="E23" s="11">
        <v>2.23</v>
      </c>
      <c r="F23" s="20">
        <v>0.81</v>
      </c>
      <c r="G23" s="22">
        <v>20</v>
      </c>
      <c r="H23" s="20">
        <v>0.28999999999999998</v>
      </c>
      <c r="I23" s="21">
        <f t="shared" si="0"/>
        <v>2.7931034482758625</v>
      </c>
      <c r="J23"/>
      <c r="K23"/>
    </row>
    <row r="24" spans="1:11" ht="17.399999999999999" x14ac:dyDescent="0.4">
      <c r="A24" s="19">
        <v>45611</v>
      </c>
      <c r="B24" s="18" t="s">
        <v>19</v>
      </c>
      <c r="C24" s="18" t="s">
        <v>23</v>
      </c>
      <c r="D24" s="2">
        <v>21</v>
      </c>
      <c r="E24" s="11">
        <v>2.23</v>
      </c>
      <c r="F24" s="20">
        <v>0.86</v>
      </c>
      <c r="G24" s="22">
        <v>20</v>
      </c>
      <c r="H24" s="20">
        <v>0.28999999999999998</v>
      </c>
      <c r="I24" s="21">
        <f t="shared" si="0"/>
        <v>2.9655172413793105</v>
      </c>
      <c r="J24"/>
      <c r="K24"/>
    </row>
    <row r="25" spans="1:11" ht="17.399999999999999" x14ac:dyDescent="0.4">
      <c r="A25" s="19">
        <v>45611</v>
      </c>
      <c r="B25" s="18" t="s">
        <v>19</v>
      </c>
      <c r="C25" s="18" t="s">
        <v>23</v>
      </c>
      <c r="D25" s="2">
        <v>22</v>
      </c>
      <c r="E25" s="11">
        <v>2.23</v>
      </c>
      <c r="F25" s="20">
        <v>0.83</v>
      </c>
      <c r="G25" s="22">
        <v>20</v>
      </c>
      <c r="H25" s="20">
        <v>0.28999999999999998</v>
      </c>
      <c r="I25" s="21">
        <f t="shared" si="0"/>
        <v>2.8620689655172415</v>
      </c>
      <c r="J25"/>
      <c r="K25"/>
    </row>
    <row r="26" spans="1:11" ht="17.399999999999999" x14ac:dyDescent="0.4">
      <c r="A26" s="19">
        <v>45611</v>
      </c>
      <c r="B26" s="18" t="s">
        <v>19</v>
      </c>
      <c r="C26" s="18" t="s">
        <v>23</v>
      </c>
      <c r="D26" s="2">
        <v>23</v>
      </c>
      <c r="E26" s="11">
        <v>2.23</v>
      </c>
      <c r="F26" s="20">
        <v>0.8</v>
      </c>
      <c r="G26" s="22">
        <v>20</v>
      </c>
      <c r="H26" s="20">
        <v>0.28999999999999998</v>
      </c>
      <c r="I26" s="21">
        <f t="shared" si="0"/>
        <v>2.7586206896551726</v>
      </c>
      <c r="J26"/>
      <c r="K26"/>
    </row>
    <row r="27" spans="1:11" ht="17.399999999999999" x14ac:dyDescent="0.4">
      <c r="A27" s="19">
        <v>45611</v>
      </c>
      <c r="B27" s="18" t="s">
        <v>19</v>
      </c>
      <c r="C27" s="18" t="s">
        <v>23</v>
      </c>
      <c r="D27" s="2">
        <v>24</v>
      </c>
      <c r="E27" s="11">
        <v>2.23</v>
      </c>
      <c r="F27" s="20">
        <v>0.78</v>
      </c>
      <c r="G27" s="22">
        <v>20</v>
      </c>
      <c r="H27" s="20">
        <v>0.28999999999999998</v>
      </c>
      <c r="I27" s="21">
        <f t="shared" si="0"/>
        <v>2.6896551724137936</v>
      </c>
      <c r="J27"/>
      <c r="K27"/>
    </row>
    <row r="28" spans="1:11" ht="17.399999999999999" x14ac:dyDescent="0.4">
      <c r="A28" s="19">
        <v>45611</v>
      </c>
      <c r="B28" s="18" t="s">
        <v>19</v>
      </c>
      <c r="C28" s="18" t="s">
        <v>23</v>
      </c>
      <c r="D28" s="2">
        <v>25</v>
      </c>
      <c r="E28" s="11">
        <v>2.2400000000000002</v>
      </c>
      <c r="F28" s="20">
        <v>0.75</v>
      </c>
      <c r="G28" s="22">
        <v>20</v>
      </c>
      <c r="H28" s="20">
        <v>0.28999999999999998</v>
      </c>
      <c r="I28" s="21">
        <f t="shared" si="0"/>
        <v>2.5862068965517242</v>
      </c>
      <c r="J28"/>
      <c r="K28"/>
    </row>
    <row r="29" spans="1:11" ht="17.399999999999999" x14ac:dyDescent="0.4">
      <c r="A29" s="19">
        <v>45611</v>
      </c>
      <c r="B29" s="18" t="s">
        <v>19</v>
      </c>
      <c r="C29" s="18" t="s">
        <v>23</v>
      </c>
      <c r="D29" s="2">
        <v>26</v>
      </c>
      <c r="E29" s="11">
        <v>2.23</v>
      </c>
      <c r="F29" s="20">
        <v>0.83</v>
      </c>
      <c r="G29" s="22">
        <v>20</v>
      </c>
      <c r="H29" s="20">
        <v>0.28999999999999998</v>
      </c>
      <c r="I29" s="21">
        <f t="shared" si="0"/>
        <v>2.8620689655172415</v>
      </c>
      <c r="J29"/>
      <c r="K29"/>
    </row>
    <row r="30" spans="1:11" ht="17.399999999999999" x14ac:dyDescent="0.4">
      <c r="A30" s="19">
        <v>45611</v>
      </c>
      <c r="B30" s="18" t="s">
        <v>19</v>
      </c>
      <c r="C30" s="18" t="s">
        <v>23</v>
      </c>
      <c r="D30" s="2">
        <v>27</v>
      </c>
      <c r="E30" s="11">
        <v>2.23</v>
      </c>
      <c r="F30" s="20">
        <v>0.76</v>
      </c>
      <c r="G30" s="22">
        <v>20</v>
      </c>
      <c r="H30" s="20">
        <v>0.28999999999999998</v>
      </c>
      <c r="I30" s="21">
        <f t="shared" si="0"/>
        <v>2.6206896551724141</v>
      </c>
      <c r="J30"/>
      <c r="K30"/>
    </row>
    <row r="31" spans="1:11" ht="17.399999999999999" x14ac:dyDescent="0.4">
      <c r="A31" s="19">
        <v>45611</v>
      </c>
      <c r="B31" s="18" t="s">
        <v>19</v>
      </c>
      <c r="C31" s="18" t="s">
        <v>23</v>
      </c>
      <c r="D31" s="2">
        <v>28</v>
      </c>
      <c r="E31" s="11">
        <v>2.2200000000000002</v>
      </c>
      <c r="F31" s="20">
        <v>0.84</v>
      </c>
      <c r="G31" s="22">
        <v>20</v>
      </c>
      <c r="H31" s="20">
        <v>0.28999999999999998</v>
      </c>
      <c r="I31" s="21">
        <f t="shared" si="0"/>
        <v>2.896551724137931</v>
      </c>
      <c r="J31"/>
      <c r="K31"/>
    </row>
    <row r="32" spans="1:11" ht="17.399999999999999" x14ac:dyDescent="0.4">
      <c r="A32" s="19">
        <v>45611</v>
      </c>
      <c r="B32" s="18" t="s">
        <v>19</v>
      </c>
      <c r="C32" s="18" t="s">
        <v>23</v>
      </c>
      <c r="D32" s="2">
        <v>29</v>
      </c>
      <c r="E32" s="11">
        <v>2.23</v>
      </c>
      <c r="F32" s="20">
        <v>0.79</v>
      </c>
      <c r="G32" s="22">
        <v>20</v>
      </c>
      <c r="H32" s="20">
        <v>0.28999999999999998</v>
      </c>
      <c r="I32" s="21">
        <f t="shared" si="0"/>
        <v>2.7241379310344831</v>
      </c>
      <c r="J32"/>
      <c r="K32"/>
    </row>
    <row r="33" spans="1:11" ht="17.399999999999999" x14ac:dyDescent="0.4">
      <c r="A33" s="19">
        <v>45611</v>
      </c>
      <c r="B33" s="18" t="s">
        <v>19</v>
      </c>
      <c r="C33" s="18" t="s">
        <v>23</v>
      </c>
      <c r="D33" s="2">
        <v>30</v>
      </c>
      <c r="E33" s="11">
        <v>2.23</v>
      </c>
      <c r="F33" s="20">
        <v>0.78</v>
      </c>
      <c r="G33" s="22">
        <v>20</v>
      </c>
      <c r="H33" s="20">
        <v>0.28999999999999998</v>
      </c>
      <c r="I33" s="21">
        <f t="shared" si="0"/>
        <v>2.6896551724137936</v>
      </c>
      <c r="J33"/>
      <c r="K33"/>
    </row>
    <row r="34" spans="1:11" ht="17.399999999999999" x14ac:dyDescent="0.4">
      <c r="A34" s="19">
        <v>45611</v>
      </c>
      <c r="B34" s="18" t="s">
        <v>19</v>
      </c>
      <c r="C34" s="18" t="s">
        <v>23</v>
      </c>
      <c r="D34" s="2">
        <v>31</v>
      </c>
      <c r="E34" s="11">
        <v>2.2400000000000002</v>
      </c>
      <c r="F34" s="20">
        <v>0.78</v>
      </c>
      <c r="G34" s="22">
        <v>20</v>
      </c>
      <c r="H34" s="20">
        <v>0.28999999999999998</v>
      </c>
      <c r="I34" s="21">
        <f t="shared" si="0"/>
        <v>2.6896551724137936</v>
      </c>
      <c r="J34"/>
      <c r="K34"/>
    </row>
    <row r="35" spans="1:11" ht="17.399999999999999" x14ac:dyDescent="0.4">
      <c r="A35" s="19">
        <v>45611</v>
      </c>
      <c r="B35" s="18" t="s">
        <v>19</v>
      </c>
      <c r="C35" s="18" t="s">
        <v>23</v>
      </c>
      <c r="D35" s="2">
        <v>32</v>
      </c>
      <c r="E35" s="11">
        <v>2.23</v>
      </c>
      <c r="F35" s="20">
        <v>0.81</v>
      </c>
      <c r="G35" s="22">
        <v>20</v>
      </c>
      <c r="H35" s="20">
        <v>0.28999999999999998</v>
      </c>
      <c r="I35" s="21">
        <f t="shared" si="0"/>
        <v>2.7931034482758625</v>
      </c>
      <c r="J35"/>
      <c r="K35"/>
    </row>
    <row r="36" spans="1:11" ht="17.399999999999999" x14ac:dyDescent="0.4">
      <c r="A36" s="19">
        <v>45611</v>
      </c>
      <c r="B36" s="18" t="s">
        <v>19</v>
      </c>
      <c r="C36" s="18" t="s">
        <v>23</v>
      </c>
      <c r="D36" s="2">
        <v>33</v>
      </c>
      <c r="E36" s="11">
        <v>2.23</v>
      </c>
      <c r="F36" s="20">
        <v>0.74</v>
      </c>
      <c r="G36" s="22">
        <v>20</v>
      </c>
      <c r="H36" s="20">
        <v>0.28999999999999998</v>
      </c>
      <c r="I36" s="21">
        <f t="shared" si="0"/>
        <v>2.5517241379310347</v>
      </c>
      <c r="J36"/>
      <c r="K36"/>
    </row>
    <row r="37" spans="1:11" ht="17.399999999999999" x14ac:dyDescent="0.4">
      <c r="A37" s="19">
        <v>45611</v>
      </c>
      <c r="B37" s="18" t="s">
        <v>19</v>
      </c>
      <c r="C37" s="18" t="s">
        <v>23</v>
      </c>
      <c r="D37" s="2">
        <v>34</v>
      </c>
      <c r="E37" s="11">
        <v>2.2400000000000002</v>
      </c>
      <c r="F37" s="20">
        <v>0.79</v>
      </c>
      <c r="G37" s="22">
        <v>20</v>
      </c>
      <c r="H37" s="20">
        <v>0.28999999999999998</v>
      </c>
      <c r="I37" s="21">
        <f t="shared" si="0"/>
        <v>2.7241379310344831</v>
      </c>
      <c r="J37"/>
      <c r="K37"/>
    </row>
    <row r="38" spans="1:11" ht="17.399999999999999" x14ac:dyDescent="0.4">
      <c r="A38" s="19">
        <v>45611</v>
      </c>
      <c r="B38" s="18" t="s">
        <v>19</v>
      </c>
      <c r="C38" s="18" t="s">
        <v>23</v>
      </c>
      <c r="D38" s="2">
        <v>35</v>
      </c>
      <c r="E38" s="11">
        <v>2.23</v>
      </c>
      <c r="F38" s="20">
        <v>0.74</v>
      </c>
      <c r="G38" s="22">
        <v>20</v>
      </c>
      <c r="H38" s="20">
        <v>0.28999999999999998</v>
      </c>
      <c r="I38" s="21">
        <f t="shared" si="0"/>
        <v>2.5517241379310347</v>
      </c>
      <c r="J38"/>
      <c r="K38"/>
    </row>
    <row r="39" spans="1:11" ht="17.399999999999999" x14ac:dyDescent="0.4">
      <c r="A39" s="19">
        <v>45611</v>
      </c>
      <c r="B39" s="18" t="s">
        <v>19</v>
      </c>
      <c r="C39" s="18" t="s">
        <v>23</v>
      </c>
      <c r="D39" s="2">
        <v>36</v>
      </c>
      <c r="E39" s="11">
        <v>2.23</v>
      </c>
      <c r="F39" s="20">
        <v>0.75</v>
      </c>
      <c r="G39" s="22">
        <v>20</v>
      </c>
      <c r="H39" s="20">
        <v>0.28999999999999998</v>
      </c>
      <c r="I39" s="21">
        <f t="shared" si="0"/>
        <v>2.5862068965517242</v>
      </c>
      <c r="J39"/>
      <c r="K39"/>
    </row>
    <row r="40" spans="1:11" ht="17.399999999999999" x14ac:dyDescent="0.4">
      <c r="A40" s="19">
        <v>45611</v>
      </c>
      <c r="B40" s="18" t="s">
        <v>19</v>
      </c>
      <c r="C40" s="18" t="s">
        <v>23</v>
      </c>
      <c r="D40" s="2">
        <v>37</v>
      </c>
      <c r="E40" s="11">
        <v>2.23</v>
      </c>
      <c r="F40" s="20">
        <v>0.82</v>
      </c>
      <c r="G40" s="22">
        <v>20</v>
      </c>
      <c r="H40" s="20">
        <v>0.28999999999999998</v>
      </c>
      <c r="I40" s="21">
        <f t="shared" si="0"/>
        <v>2.8275862068965516</v>
      </c>
      <c r="J40"/>
      <c r="K40"/>
    </row>
    <row r="41" spans="1:11" ht="17.399999999999999" x14ac:dyDescent="0.4">
      <c r="A41" s="19">
        <v>45611</v>
      </c>
      <c r="B41" s="18" t="s">
        <v>19</v>
      </c>
      <c r="C41" s="18" t="s">
        <v>23</v>
      </c>
      <c r="D41" s="2">
        <v>38</v>
      </c>
      <c r="E41" s="11">
        <v>2.2400000000000002</v>
      </c>
      <c r="F41" s="20">
        <v>0.84</v>
      </c>
      <c r="G41" s="22">
        <v>20</v>
      </c>
      <c r="H41" s="20">
        <v>0.28999999999999998</v>
      </c>
      <c r="I41" s="21">
        <f t="shared" si="0"/>
        <v>2.896551724137931</v>
      </c>
      <c r="J41"/>
      <c r="K41"/>
    </row>
    <row r="42" spans="1:11" ht="17.399999999999999" x14ac:dyDescent="0.4">
      <c r="A42" s="19">
        <v>45611</v>
      </c>
      <c r="B42" s="18" t="s">
        <v>19</v>
      </c>
      <c r="C42" s="18" t="s">
        <v>23</v>
      </c>
      <c r="D42" s="2">
        <v>39</v>
      </c>
      <c r="E42" s="11">
        <v>2.2400000000000002</v>
      </c>
      <c r="F42" s="20">
        <v>0.84</v>
      </c>
      <c r="G42" s="22">
        <v>20</v>
      </c>
      <c r="H42" s="20">
        <v>0.28999999999999998</v>
      </c>
      <c r="I42" s="21">
        <f t="shared" si="0"/>
        <v>2.896551724137931</v>
      </c>
      <c r="J42"/>
      <c r="K42"/>
    </row>
    <row r="43" spans="1:11" ht="17.399999999999999" x14ac:dyDescent="0.4">
      <c r="A43" s="19">
        <v>45611</v>
      </c>
      <c r="B43" s="18" t="s">
        <v>19</v>
      </c>
      <c r="C43" s="18" t="s">
        <v>23</v>
      </c>
      <c r="D43" s="2">
        <v>40</v>
      </c>
      <c r="E43" s="11">
        <v>2.23</v>
      </c>
      <c r="F43" s="20">
        <v>0.82</v>
      </c>
      <c r="G43" s="22">
        <v>20</v>
      </c>
      <c r="H43" s="20">
        <v>0.28999999999999998</v>
      </c>
      <c r="I43" s="21">
        <f t="shared" si="0"/>
        <v>2.8275862068965516</v>
      </c>
      <c r="J43"/>
      <c r="K43"/>
    </row>
    <row r="44" spans="1:11" ht="17.399999999999999" x14ac:dyDescent="0.4">
      <c r="A44" s="19">
        <v>45611</v>
      </c>
      <c r="B44" s="18" t="s">
        <v>19</v>
      </c>
      <c r="C44" s="18" t="s">
        <v>23</v>
      </c>
      <c r="D44" s="2">
        <v>41</v>
      </c>
      <c r="E44" s="11">
        <v>2.2400000000000002</v>
      </c>
      <c r="F44" s="20">
        <v>0.76</v>
      </c>
      <c r="G44" s="22">
        <v>20</v>
      </c>
      <c r="H44" s="20">
        <v>0.28999999999999998</v>
      </c>
      <c r="I44" s="21">
        <f t="shared" si="0"/>
        <v>2.6206896551724141</v>
      </c>
      <c r="J44"/>
      <c r="K44"/>
    </row>
    <row r="45" spans="1:11" ht="17.399999999999999" x14ac:dyDescent="0.4">
      <c r="A45" s="19">
        <v>45611</v>
      </c>
      <c r="B45" s="18" t="s">
        <v>19</v>
      </c>
      <c r="C45" s="18" t="s">
        <v>23</v>
      </c>
      <c r="D45" s="2">
        <v>42</v>
      </c>
      <c r="E45" s="11">
        <v>2.23</v>
      </c>
      <c r="F45" s="20">
        <v>0.73</v>
      </c>
      <c r="G45" s="22">
        <v>20</v>
      </c>
      <c r="H45" s="20">
        <v>0.28999999999999998</v>
      </c>
      <c r="I45" s="21">
        <f t="shared" si="0"/>
        <v>2.5172413793103448</v>
      </c>
      <c r="J45"/>
      <c r="K45"/>
    </row>
    <row r="46" spans="1:11" ht="17.399999999999999" x14ac:dyDescent="0.4">
      <c r="A46" s="19">
        <v>45611</v>
      </c>
      <c r="B46" s="18" t="s">
        <v>19</v>
      </c>
      <c r="C46" s="18" t="s">
        <v>23</v>
      </c>
      <c r="D46" s="2">
        <v>43</v>
      </c>
      <c r="E46" s="11">
        <v>2.23</v>
      </c>
      <c r="F46" s="20">
        <v>0.76</v>
      </c>
      <c r="G46" s="22">
        <v>20</v>
      </c>
      <c r="H46" s="20">
        <v>0.28999999999999998</v>
      </c>
      <c r="I46" s="21">
        <f t="shared" si="0"/>
        <v>2.6206896551724141</v>
      </c>
      <c r="J46"/>
      <c r="K46"/>
    </row>
    <row r="47" spans="1:11" ht="17.399999999999999" x14ac:dyDescent="0.4">
      <c r="A47" s="19">
        <v>45611</v>
      </c>
      <c r="B47" s="18" t="s">
        <v>19</v>
      </c>
      <c r="C47" s="18" t="s">
        <v>23</v>
      </c>
      <c r="D47" s="2">
        <v>44</v>
      </c>
      <c r="E47" s="11">
        <v>2.2200000000000002</v>
      </c>
      <c r="F47" s="20">
        <v>0.79</v>
      </c>
      <c r="G47" s="22">
        <v>20</v>
      </c>
      <c r="H47" s="20">
        <v>0.28999999999999998</v>
      </c>
      <c r="I47" s="21">
        <f t="shared" si="0"/>
        <v>2.7241379310344831</v>
      </c>
      <c r="J47"/>
      <c r="K47"/>
    </row>
    <row r="48" spans="1:11" ht="17.399999999999999" x14ac:dyDescent="0.4">
      <c r="A48" s="19">
        <v>45611</v>
      </c>
      <c r="B48" s="18" t="s">
        <v>19</v>
      </c>
      <c r="C48" s="18" t="s">
        <v>23</v>
      </c>
      <c r="D48" s="2">
        <v>45</v>
      </c>
      <c r="E48" s="11">
        <v>2.23</v>
      </c>
      <c r="F48" s="20">
        <v>0.76</v>
      </c>
      <c r="G48" s="22">
        <v>20</v>
      </c>
      <c r="H48" s="20">
        <v>0.28999999999999998</v>
      </c>
      <c r="I48" s="21">
        <f t="shared" si="0"/>
        <v>2.6206896551724141</v>
      </c>
      <c r="J48"/>
      <c r="K48"/>
    </row>
    <row r="49" spans="1:11" ht="17.399999999999999" x14ac:dyDescent="0.4">
      <c r="A49" s="19">
        <v>45611</v>
      </c>
      <c r="B49" s="18" t="s">
        <v>19</v>
      </c>
      <c r="C49" s="18" t="s">
        <v>23</v>
      </c>
      <c r="D49" s="2">
        <v>46</v>
      </c>
      <c r="E49" s="11">
        <v>2.23</v>
      </c>
      <c r="F49" s="20">
        <v>0.8</v>
      </c>
      <c r="G49" s="22">
        <v>20</v>
      </c>
      <c r="H49" s="20">
        <v>0.28999999999999998</v>
      </c>
      <c r="I49" s="21">
        <f t="shared" si="0"/>
        <v>2.7586206896551726</v>
      </c>
      <c r="J49"/>
      <c r="K49"/>
    </row>
    <row r="50" spans="1:11" ht="17.399999999999999" x14ac:dyDescent="0.4">
      <c r="A50" s="19">
        <v>45611</v>
      </c>
      <c r="B50" s="18" t="s">
        <v>19</v>
      </c>
      <c r="C50" s="18" t="s">
        <v>23</v>
      </c>
      <c r="D50" s="2">
        <v>47</v>
      </c>
      <c r="E50" s="11">
        <v>2.2200000000000002</v>
      </c>
      <c r="F50" s="20">
        <v>0.77</v>
      </c>
      <c r="G50" s="22">
        <v>20</v>
      </c>
      <c r="H50" s="20">
        <v>0.28999999999999998</v>
      </c>
      <c r="I50" s="21">
        <f t="shared" si="0"/>
        <v>2.6551724137931036</v>
      </c>
      <c r="J50"/>
      <c r="K50"/>
    </row>
    <row r="51" spans="1:11" ht="17.399999999999999" x14ac:dyDescent="0.4">
      <c r="A51" s="19">
        <v>45611</v>
      </c>
      <c r="B51" s="18" t="s">
        <v>19</v>
      </c>
      <c r="C51" s="18" t="s">
        <v>23</v>
      </c>
      <c r="D51" s="2">
        <v>48</v>
      </c>
      <c r="E51" s="11">
        <v>2.23</v>
      </c>
      <c r="F51" s="20">
        <v>0.8</v>
      </c>
      <c r="G51" s="22">
        <v>20</v>
      </c>
      <c r="H51" s="20">
        <v>0.28999999999999998</v>
      </c>
      <c r="I51" s="21">
        <f t="shared" si="0"/>
        <v>2.7586206896551726</v>
      </c>
      <c r="J51"/>
      <c r="K51"/>
    </row>
    <row r="52" spans="1:11" ht="17.399999999999999" x14ac:dyDescent="0.4">
      <c r="A52" s="19">
        <v>45611</v>
      </c>
      <c r="B52" s="18" t="s">
        <v>19</v>
      </c>
      <c r="C52" s="18" t="s">
        <v>23</v>
      </c>
      <c r="D52" s="2">
        <v>49</v>
      </c>
      <c r="E52" s="11">
        <v>2.2200000000000002</v>
      </c>
      <c r="F52" s="20">
        <v>0.76</v>
      </c>
      <c r="G52" s="22">
        <v>20</v>
      </c>
      <c r="H52" s="20">
        <v>0.28999999999999998</v>
      </c>
      <c r="I52" s="21">
        <f t="shared" si="0"/>
        <v>2.6206896551724141</v>
      </c>
      <c r="J52"/>
      <c r="K52"/>
    </row>
    <row r="53" spans="1:11" ht="17.399999999999999" x14ac:dyDescent="0.4">
      <c r="A53" s="19">
        <v>45611</v>
      </c>
      <c r="B53" s="18" t="s">
        <v>19</v>
      </c>
      <c r="C53" s="18" t="s">
        <v>23</v>
      </c>
      <c r="D53" s="2">
        <v>50</v>
      </c>
      <c r="E53" s="11">
        <v>2.23</v>
      </c>
      <c r="F53" s="20">
        <v>0.81</v>
      </c>
      <c r="G53" s="22">
        <v>20</v>
      </c>
      <c r="H53" s="20">
        <v>0.28999999999999998</v>
      </c>
      <c r="I53" s="21">
        <f t="shared" si="0"/>
        <v>2.7931034482758625</v>
      </c>
      <c r="J53"/>
      <c r="K53"/>
    </row>
    <row r="54" spans="1:11" ht="17.399999999999999" x14ac:dyDescent="0.4">
      <c r="A54" s="19">
        <v>45611</v>
      </c>
      <c r="B54" s="18" t="s">
        <v>19</v>
      </c>
      <c r="C54" s="18" t="s">
        <v>23</v>
      </c>
      <c r="D54" s="2">
        <v>51</v>
      </c>
      <c r="E54" s="23">
        <v>2.23</v>
      </c>
      <c r="F54" s="24">
        <v>0.78</v>
      </c>
      <c r="G54" s="22">
        <v>20</v>
      </c>
      <c r="H54" s="20">
        <v>0.28999999999999998</v>
      </c>
      <c r="I54" s="25">
        <f t="shared" si="0"/>
        <v>2.6896551724137936</v>
      </c>
      <c r="J54"/>
      <c r="K54"/>
    </row>
    <row r="55" spans="1:11" ht="17.399999999999999" x14ac:dyDescent="0.4">
      <c r="A55" s="19">
        <v>45611</v>
      </c>
      <c r="B55" s="18" t="s">
        <v>19</v>
      </c>
      <c r="C55" s="18" t="s">
        <v>23</v>
      </c>
      <c r="D55" s="2">
        <v>52</v>
      </c>
      <c r="E55" s="11">
        <v>2.23</v>
      </c>
      <c r="F55" s="20">
        <v>0.75</v>
      </c>
      <c r="G55" s="22">
        <v>20</v>
      </c>
      <c r="H55" s="20">
        <v>0.28999999999999998</v>
      </c>
      <c r="I55" s="21">
        <f t="shared" si="0"/>
        <v>2.5862068965517242</v>
      </c>
      <c r="J55"/>
      <c r="K55"/>
    </row>
    <row r="56" spans="1:11" ht="17.399999999999999" x14ac:dyDescent="0.4">
      <c r="A56" s="19">
        <v>45611</v>
      </c>
      <c r="B56" s="18" t="s">
        <v>19</v>
      </c>
      <c r="C56" s="18" t="s">
        <v>23</v>
      </c>
      <c r="D56" s="2">
        <v>53</v>
      </c>
      <c r="E56" s="11">
        <v>2.2400000000000002</v>
      </c>
      <c r="F56" s="20">
        <v>0.76</v>
      </c>
      <c r="G56" s="22">
        <v>20</v>
      </c>
      <c r="H56" s="20">
        <v>0.28999999999999998</v>
      </c>
      <c r="I56" s="21">
        <f t="shared" si="0"/>
        <v>2.6206896551724141</v>
      </c>
      <c r="J56"/>
      <c r="K56"/>
    </row>
    <row r="57" spans="1:11" ht="17.399999999999999" x14ac:dyDescent="0.4">
      <c r="A57" s="19">
        <v>45611</v>
      </c>
      <c r="B57" s="18" t="s">
        <v>19</v>
      </c>
      <c r="C57" s="18" t="s">
        <v>23</v>
      </c>
      <c r="D57" s="2">
        <v>54</v>
      </c>
      <c r="E57" s="11">
        <v>2.2400000000000002</v>
      </c>
      <c r="F57" s="20">
        <v>0.76</v>
      </c>
      <c r="G57" s="22">
        <v>20</v>
      </c>
      <c r="H57" s="20">
        <v>0.28999999999999998</v>
      </c>
      <c r="I57" s="21">
        <f t="shared" si="0"/>
        <v>2.6206896551724141</v>
      </c>
      <c r="J57"/>
      <c r="K57"/>
    </row>
    <row r="58" spans="1:11" ht="17.399999999999999" x14ac:dyDescent="0.4">
      <c r="A58" s="19">
        <v>45611</v>
      </c>
      <c r="B58" s="18" t="s">
        <v>19</v>
      </c>
      <c r="C58" s="18" t="s">
        <v>23</v>
      </c>
      <c r="D58" s="2">
        <v>55</v>
      </c>
      <c r="E58" s="11">
        <v>2.2400000000000002</v>
      </c>
      <c r="F58" s="20">
        <v>0.77</v>
      </c>
      <c r="G58" s="22">
        <v>20</v>
      </c>
      <c r="H58" s="20">
        <v>0.28999999999999998</v>
      </c>
      <c r="I58" s="21">
        <f t="shared" si="0"/>
        <v>2.6551724137931036</v>
      </c>
      <c r="J58"/>
      <c r="K58"/>
    </row>
    <row r="59" spans="1:11" ht="17.399999999999999" x14ac:dyDescent="0.4">
      <c r="A59" s="19">
        <v>45611</v>
      </c>
      <c r="B59" s="18" t="s">
        <v>19</v>
      </c>
      <c r="C59" s="18" t="s">
        <v>23</v>
      </c>
      <c r="D59" s="2">
        <v>56</v>
      </c>
      <c r="E59" s="11">
        <v>2.2400000000000002</v>
      </c>
      <c r="F59" s="20">
        <v>0.73</v>
      </c>
      <c r="G59" s="22">
        <v>20</v>
      </c>
      <c r="H59" s="20">
        <v>0.28999999999999998</v>
      </c>
      <c r="I59" s="21">
        <f t="shared" si="0"/>
        <v>2.5172413793103448</v>
      </c>
      <c r="J59"/>
      <c r="K59"/>
    </row>
    <row r="60" spans="1:11" x14ac:dyDescent="0.4">
      <c r="A60" s="35" t="s">
        <v>11</v>
      </c>
      <c r="B60" s="36"/>
      <c r="C60" s="36"/>
      <c r="D60" s="37"/>
      <c r="E60" s="4">
        <f>AVERAGE(E4:E59)</f>
        <v>2.2312499999999997</v>
      </c>
      <c r="F60" s="4">
        <f>AVERAGE(F4:F59)</f>
        <v>0.78767857142857112</v>
      </c>
      <c r="G60" s="6"/>
      <c r="H60" s="6"/>
      <c r="I60" s="15">
        <f>AVERAGE(I4:I59)</f>
        <v>2.716133004926109</v>
      </c>
    </row>
    <row r="61" spans="1:11" x14ac:dyDescent="0.4">
      <c r="A61" s="35" t="s">
        <v>12</v>
      </c>
      <c r="B61" s="36"/>
      <c r="C61" s="36"/>
      <c r="D61" s="37"/>
      <c r="E61" s="4">
        <f>MAX(E4:E59)</f>
        <v>2.2400000000000002</v>
      </c>
      <c r="F61" s="4">
        <f>MAX(F4:F59)</f>
        <v>0.86</v>
      </c>
      <c r="G61" s="5"/>
      <c r="H61" s="6"/>
      <c r="I61" s="15">
        <f>MAX(I4:I59)</f>
        <v>2.9655172413793105</v>
      </c>
    </row>
    <row r="62" spans="1:11" x14ac:dyDescent="0.4">
      <c r="A62" s="35" t="s">
        <v>13</v>
      </c>
      <c r="B62" s="36"/>
      <c r="C62" s="36"/>
      <c r="D62" s="37"/>
      <c r="E62" s="4">
        <f>MIN(E4:E59)</f>
        <v>2.2200000000000002</v>
      </c>
      <c r="F62" s="4">
        <f>MIN(F4:F59)</f>
        <v>0.71</v>
      </c>
      <c r="G62" s="5"/>
      <c r="H62" s="6"/>
      <c r="I62" s="15">
        <f>MIN(I4:I59)</f>
        <v>2.4482758620689657</v>
      </c>
    </row>
    <row r="63" spans="1:11" ht="141" customHeight="1" x14ac:dyDescent="0.4">
      <c r="A63" s="1" t="s">
        <v>7</v>
      </c>
      <c r="B63" s="38" t="s">
        <v>26</v>
      </c>
      <c r="C63" s="39"/>
      <c r="D63" s="39"/>
      <c r="E63" s="40"/>
      <c r="F63" s="3" t="s">
        <v>8</v>
      </c>
      <c r="G63" s="41"/>
      <c r="H63" s="42"/>
      <c r="I63" s="43"/>
    </row>
    <row r="64" spans="1:11" ht="204.75" customHeight="1" x14ac:dyDescent="0.4">
      <c r="A64" s="3" t="s">
        <v>9</v>
      </c>
      <c r="B64" s="27"/>
      <c r="C64" s="28"/>
      <c r="D64" s="28"/>
      <c r="E64" s="29"/>
      <c r="F64" s="3"/>
      <c r="G64" s="30"/>
      <c r="H64" s="31"/>
      <c r="I64" s="32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  <row r="68" spans="8:8" x14ac:dyDescent="0.4">
      <c r="H68" s="13"/>
    </row>
  </sheetData>
  <autoFilter ref="A3:I64" xr:uid="{00000000-0009-0000-0000-000000000000}"/>
  <mergeCells count="8">
    <mergeCell ref="B64:E64"/>
    <mergeCell ref="G64:I64"/>
    <mergeCell ref="D2:E2"/>
    <mergeCell ref="A60:D60"/>
    <mergeCell ref="A61:D61"/>
    <mergeCell ref="A62:D62"/>
    <mergeCell ref="B63:E63"/>
    <mergeCell ref="G63:I6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1호기</vt:lpstr>
      <vt:lpstr>UPS 2호기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2024-11-18T01:21:32Z</dcterms:modified>
  <cp:contentStatus/>
</cp:coreProperties>
</file>