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000"/>
  </bookViews>
  <sheets>
    <sheet name="VGS2400" sheetId="7" r:id="rId1"/>
    <sheet name="Sheet2" sheetId="9" r:id="rId2"/>
  </sheets>
  <definedNames>
    <definedName name="_xlnm._FilterDatabase" localSheetId="0" hidden="1">'VGS2400'!$A$9:$D$9</definedName>
  </definedNames>
  <calcPr calcId="162913"/>
</workbook>
</file>

<file path=xl/calcChain.xml><?xml version="1.0" encoding="utf-8"?>
<calcChain xmlns="http://schemas.openxmlformats.org/spreadsheetml/2006/main">
  <c r="D13" i="9" l="1"/>
  <c r="D14" i="9"/>
  <c r="D15" i="9"/>
  <c r="D16" i="9"/>
  <c r="D17" i="9"/>
  <c r="D18" i="9"/>
  <c r="D19" i="9"/>
  <c r="D20" i="9"/>
  <c r="D21" i="9"/>
  <c r="D22" i="9"/>
  <c r="D23" i="9"/>
  <c r="D24" i="9"/>
  <c r="D25" i="9"/>
  <c r="D26" i="9"/>
  <c r="D27" i="9"/>
  <c r="D28" i="9"/>
  <c r="D29" i="9"/>
  <c r="D30" i="9"/>
  <c r="D31" i="9"/>
  <c r="D32" i="9"/>
  <c r="D33" i="9"/>
  <c r="D33" i="7"/>
  <c r="D13" i="7"/>
  <c r="D14" i="7"/>
  <c r="D15" i="7"/>
  <c r="D16" i="7"/>
  <c r="D17" i="7"/>
  <c r="D18" i="7"/>
  <c r="D19" i="7"/>
  <c r="D20" i="7"/>
  <c r="D21" i="7"/>
  <c r="D22" i="7"/>
  <c r="D23" i="7"/>
  <c r="D24" i="7"/>
  <c r="D25" i="7"/>
  <c r="D26" i="7"/>
  <c r="D27" i="7"/>
  <c r="D28" i="7"/>
  <c r="D29" i="7"/>
  <c r="D30" i="7"/>
  <c r="D31" i="7"/>
  <c r="D32" i="7"/>
  <c r="C34" i="7"/>
  <c r="C34" i="9" l="1"/>
  <c r="B34" i="9"/>
  <c r="D12" i="9"/>
  <c r="D11" i="9"/>
  <c r="D10" i="9"/>
  <c r="D34" i="9" s="1"/>
  <c r="B34" i="7" l="1"/>
  <c r="D12" i="7" l="1"/>
  <c r="D11" i="7"/>
  <c r="D10" i="7"/>
  <c r="D34" i="7" s="1"/>
</calcChain>
</file>

<file path=xl/sharedStrings.xml><?xml version="1.0" encoding="utf-8"?>
<sst xmlns="http://schemas.openxmlformats.org/spreadsheetml/2006/main" count="59" uniqueCount="37">
  <si>
    <t>셀</t>
  </si>
  <si>
    <t>전압(V)</t>
  </si>
  <si>
    <t>비고</t>
    <phoneticPr fontId="19" type="noConversion"/>
  </si>
  <si>
    <t>내부저항(mΩ)</t>
    <phoneticPr fontId="19" type="noConversion"/>
  </si>
  <si>
    <t>점검일</t>
    <phoneticPr fontId="19" type="noConversion"/>
  </si>
  <si>
    <t>점검형태</t>
    <phoneticPr fontId="19" type="noConversion"/>
  </si>
  <si>
    <t>업체명</t>
    <phoneticPr fontId="19" type="noConversion"/>
  </si>
  <si>
    <t>온도(℃)</t>
    <phoneticPr fontId="19" type="noConversion"/>
  </si>
  <si>
    <t>용도,장소</t>
    <phoneticPr fontId="19" type="noConversion"/>
  </si>
  <si>
    <t>충전전압(V)</t>
    <phoneticPr fontId="19" type="noConversion"/>
  </si>
  <si>
    <t>제품명</t>
    <phoneticPr fontId="19" type="noConversion"/>
  </si>
  <si>
    <t>AC(A) / DC(A)</t>
    <phoneticPr fontId="19" type="noConversion"/>
  </si>
  <si>
    <t>수량(EA)</t>
    <phoneticPr fontId="19" type="noConversion"/>
  </si>
  <si>
    <t>LOT</t>
    <phoneticPr fontId="19" type="noConversion"/>
  </si>
  <si>
    <t>평균</t>
    <phoneticPr fontId="19" type="noConversion"/>
  </si>
  <si>
    <t>내부저항(mΩ) 기준(참고)</t>
    <phoneticPr fontId="19" type="noConversion"/>
  </si>
  <si>
    <t>점검결과</t>
    <phoneticPr fontId="19" type="noConversion"/>
  </si>
  <si>
    <t>담당자/연락처</t>
    <phoneticPr fontId="19" type="noConversion"/>
  </si>
  <si>
    <t>축전지 점검결과</t>
    <phoneticPr fontId="20" type="noConversion"/>
  </si>
  <si>
    <t>2024년 07월 26일</t>
    <phoneticPr fontId="19" type="noConversion"/>
  </si>
  <si>
    <t>LGU+ 안양센타</t>
    <phoneticPr fontId="19" type="noConversion"/>
  </si>
  <si>
    <t>조선증선임/010-2444-1385</t>
    <phoneticPr fontId="19" type="noConversion"/>
  </si>
  <si>
    <t>4층, 정류기실</t>
    <phoneticPr fontId="19" type="noConversion"/>
  </si>
  <si>
    <t>VGS2400</t>
    <phoneticPr fontId="19" type="noConversion"/>
  </si>
  <si>
    <t>24EA</t>
    <phoneticPr fontId="19" type="noConversion"/>
  </si>
  <si>
    <t>AS</t>
    <phoneticPr fontId="19" type="noConversion"/>
  </si>
  <si>
    <t>0/0</t>
    <phoneticPr fontId="19" type="noConversion"/>
  </si>
  <si>
    <t>전압, 내부저항 양호</t>
    <phoneticPr fontId="19" type="noConversion"/>
  </si>
  <si>
    <t>BS</t>
    <phoneticPr fontId="19" type="noConversion"/>
  </si>
  <si>
    <t xml:space="preserve"> </t>
    <phoneticPr fontId="19" type="noConversion"/>
  </si>
  <si>
    <t xml:space="preserve"> </t>
    <phoneticPr fontId="19" type="noConversion"/>
  </si>
  <si>
    <t>2024년 7월 26일</t>
    <phoneticPr fontId="19" type="noConversion"/>
  </si>
  <si>
    <t>LGU+ 안양사옥</t>
    <phoneticPr fontId="19" type="noConversion"/>
  </si>
  <si>
    <t>조선증선임 / 010-2444-1385</t>
    <phoneticPr fontId="19" type="noConversion"/>
  </si>
  <si>
    <t>2023.10.13</t>
    <phoneticPr fontId="19" type="noConversion"/>
  </si>
  <si>
    <t>0 / 0</t>
    <phoneticPr fontId="19" type="noConversion"/>
  </si>
  <si>
    <t>2014.11.24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</si>
</sst>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.000_);[Red]\(0.000\)"/>
    <numFmt numFmtId="177" formatCode="0.00_);[Red]\(0.00\)"/>
  </numFmts>
  <fonts count="28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0"/>
      <color theme="1"/>
      <name val="맑은 고딕"/>
      <family val="2"/>
      <charset val="129"/>
      <scheme val="minor"/>
    </font>
    <font>
      <sz val="10"/>
      <name val="나눔고딕"/>
      <family val="3"/>
      <charset val="129"/>
    </font>
    <font>
      <sz val="10"/>
      <color theme="1"/>
      <name val="세방고딕 Regular"/>
      <family val="3"/>
      <charset val="129"/>
    </font>
    <font>
      <sz val="10"/>
      <name val="세방고딕 Regular"/>
      <family val="3"/>
      <charset val="129"/>
    </font>
    <font>
      <b/>
      <sz val="18"/>
      <name val="세방고딕 Regular"/>
      <family val="3"/>
      <charset val="129"/>
    </font>
    <font>
      <sz val="18"/>
      <color theme="1"/>
      <name val="맑은 고딕"/>
      <family val="2"/>
      <charset val="129"/>
      <scheme val="minor"/>
    </font>
    <font>
      <sz val="11"/>
      <color theme="1"/>
      <name val="세방고딕 Regular"/>
      <family val="3"/>
      <charset val="129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28">
    <xf numFmtId="0" fontId="0" fillId="0" borderId="0" xfId="0">
      <alignment vertical="center"/>
    </xf>
    <xf numFmtId="0" fontId="22" fillId="0" borderId="0" xfId="0" applyFont="1">
      <alignment vertical="center"/>
    </xf>
    <xf numFmtId="0" fontId="21" fillId="0" borderId="0" xfId="0" applyFont="1">
      <alignment vertical="center"/>
    </xf>
    <xf numFmtId="0" fontId="23" fillId="0" borderId="0" xfId="0" applyFont="1">
      <alignment vertical="center"/>
    </xf>
    <xf numFmtId="0" fontId="23" fillId="0" borderId="10" xfId="0" applyFont="1" applyBorder="1">
      <alignment vertical="center"/>
    </xf>
    <xf numFmtId="9" fontId="24" fillId="0" borderId="10" xfId="43" applyFont="1" applyFill="1" applyBorder="1" applyAlignment="1">
      <alignment horizontal="right" vertical="center"/>
    </xf>
    <xf numFmtId="177" fontId="21" fillId="0" borderId="0" xfId="0" applyNumberFormat="1" applyFont="1" applyAlignment="1">
      <alignment horizontal="center" vertical="center"/>
    </xf>
    <xf numFmtId="176" fontId="21" fillId="0" borderId="0" xfId="0" applyNumberFormat="1" applyFont="1" applyAlignment="1">
      <alignment horizontal="center" vertical="center"/>
    </xf>
    <xf numFmtId="49" fontId="23" fillId="34" borderId="10" xfId="0" applyNumberFormat="1" applyFont="1" applyFill="1" applyBorder="1" applyAlignment="1">
      <alignment horizontal="center" vertical="center"/>
    </xf>
    <xf numFmtId="0" fontId="23" fillId="34" borderId="10" xfId="0" applyNumberFormat="1" applyFont="1" applyFill="1" applyBorder="1" applyAlignment="1">
      <alignment horizontal="center" vertical="center"/>
    </xf>
    <xf numFmtId="0" fontId="23" fillId="34" borderId="10" xfId="0" quotePrefix="1" applyNumberFormat="1" applyFont="1" applyFill="1" applyBorder="1" applyAlignment="1">
      <alignment horizontal="center" vertical="center"/>
    </xf>
    <xf numFmtId="49" fontId="23" fillId="34" borderId="11" xfId="0" applyNumberFormat="1" applyFont="1" applyFill="1" applyBorder="1" applyAlignment="1">
      <alignment horizontal="center" vertical="center"/>
    </xf>
    <xf numFmtId="0" fontId="23" fillId="34" borderId="10" xfId="0" applyFont="1" applyFill="1" applyBorder="1" applyAlignment="1">
      <alignment horizontal="center" vertical="center"/>
    </xf>
    <xf numFmtId="176" fontId="23" fillId="34" borderId="10" xfId="0" applyNumberFormat="1" applyFont="1" applyFill="1" applyBorder="1" applyAlignment="1">
      <alignment horizontal="center" vertical="center"/>
    </xf>
    <xf numFmtId="0" fontId="23" fillId="33" borderId="10" xfId="42" applyFont="1" applyFill="1" applyBorder="1" applyAlignment="1">
      <alignment horizontal="center" vertical="center"/>
    </xf>
    <xf numFmtId="177" fontId="23" fillId="33" borderId="10" xfId="42" applyNumberFormat="1" applyFont="1" applyFill="1" applyBorder="1" applyAlignment="1">
      <alignment horizontal="center" vertical="center"/>
    </xf>
    <xf numFmtId="176" fontId="23" fillId="33" borderId="10" xfId="42" applyNumberFormat="1" applyFont="1" applyFill="1" applyBorder="1" applyAlignment="1">
      <alignment horizontal="center" vertical="center"/>
    </xf>
    <xf numFmtId="0" fontId="23" fillId="33" borderId="10" xfId="0" applyFont="1" applyFill="1" applyBorder="1" applyAlignment="1">
      <alignment horizontal="right" vertical="center"/>
    </xf>
    <xf numFmtId="177" fontId="23" fillId="33" borderId="10" xfId="0" applyNumberFormat="1" applyFont="1" applyFill="1" applyBorder="1" applyAlignment="1">
      <alignment horizontal="right" vertical="center"/>
    </xf>
    <xf numFmtId="0" fontId="27" fillId="0" borderId="0" xfId="0" applyFont="1">
      <alignment vertical="center"/>
    </xf>
    <xf numFmtId="0" fontId="24" fillId="0" borderId="10" xfId="0" applyFont="1" applyBorder="1">
      <alignment vertical="center"/>
    </xf>
    <xf numFmtId="0" fontId="25" fillId="0" borderId="0" xfId="0" applyFont="1" applyAlignment="1">
      <alignment horizontal="center" vertical="center"/>
    </xf>
    <xf numFmtId="0" fontId="26" fillId="0" borderId="0" xfId="0" applyFont="1" applyAlignment="1">
      <alignment horizontal="center" vertical="center"/>
    </xf>
    <xf numFmtId="49" fontId="23" fillId="34" borderId="12" xfId="0" applyNumberFormat="1" applyFont="1" applyFill="1" applyBorder="1" applyAlignment="1">
      <alignment horizontal="center" vertical="center"/>
    </xf>
    <xf numFmtId="0" fontId="23" fillId="34" borderId="13" xfId="0" applyFont="1" applyFill="1" applyBorder="1" applyAlignment="1">
      <alignment horizontal="center" vertical="center"/>
    </xf>
    <xf numFmtId="49" fontId="23" fillId="34" borderId="12" xfId="0" applyNumberFormat="1" applyFont="1" applyFill="1" applyBorder="1" applyAlignment="1">
      <alignment horizontal="left" vertical="center" wrapText="1"/>
    </xf>
    <xf numFmtId="0" fontId="23" fillId="34" borderId="13" xfId="0" applyFont="1" applyFill="1" applyBorder="1" applyAlignment="1">
      <alignment horizontal="left" vertical="center"/>
    </xf>
    <xf numFmtId="9" fontId="23" fillId="33" borderId="10" xfId="0" applyNumberFormat="1" applyFont="1" applyFill="1" applyBorder="1" applyAlignment="1">
      <alignment horizontal="right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4"/>
  <sheetViews>
    <sheetView tabSelected="1" workbookViewId="0">
      <selection activeCell="A35" sqref="A35:XFD35"/>
    </sheetView>
  </sheetViews>
  <sheetFormatPr defaultColWidth="9" defaultRowHeight="15.6"/>
  <cols>
    <col min="1" max="1" width="10.5" style="2" customWidth="1"/>
    <col min="2" max="2" width="29.09765625" style="6" customWidth="1"/>
    <col min="3" max="3" width="24.3984375" style="7" customWidth="1"/>
    <col min="4" max="4" width="32.796875" style="2" customWidth="1"/>
    <col min="5" max="16384" width="9" style="2"/>
  </cols>
  <sheetData>
    <row r="1" spans="1:4" s="1" customFormat="1" ht="19.8" customHeight="1">
      <c r="A1" s="21" t="s">
        <v>18</v>
      </c>
      <c r="B1" s="22"/>
      <c r="C1" s="22"/>
      <c r="D1" s="22"/>
    </row>
    <row r="2" spans="1:4" ht="18" customHeight="1">
      <c r="A2" s="12" t="s">
        <v>4</v>
      </c>
      <c r="B2" s="8" t="s">
        <v>31</v>
      </c>
      <c r="C2" s="8" t="s">
        <v>5</v>
      </c>
      <c r="D2" s="8" t="s">
        <v>25</v>
      </c>
    </row>
    <row r="3" spans="1:4" ht="18" customHeight="1">
      <c r="A3" s="12" t="s">
        <v>6</v>
      </c>
      <c r="B3" s="8" t="s">
        <v>32</v>
      </c>
      <c r="C3" s="8" t="s">
        <v>7</v>
      </c>
      <c r="D3" s="9">
        <v>24.4</v>
      </c>
    </row>
    <row r="4" spans="1:4" ht="18" customHeight="1">
      <c r="A4" s="12" t="s">
        <v>17</v>
      </c>
      <c r="B4" s="8" t="s">
        <v>33</v>
      </c>
      <c r="C4" s="8" t="s">
        <v>9</v>
      </c>
      <c r="D4" s="10">
        <v>53.7</v>
      </c>
    </row>
    <row r="5" spans="1:4" ht="18" customHeight="1">
      <c r="A5" s="12" t="s">
        <v>8</v>
      </c>
      <c r="B5" s="8" t="s">
        <v>22</v>
      </c>
      <c r="C5" s="8" t="s">
        <v>11</v>
      </c>
      <c r="D5" s="9" t="s">
        <v>35</v>
      </c>
    </row>
    <row r="6" spans="1:4" ht="18" customHeight="1">
      <c r="A6" s="12" t="s">
        <v>10</v>
      </c>
      <c r="B6" s="8" t="s">
        <v>23</v>
      </c>
      <c r="C6" s="8" t="s">
        <v>15</v>
      </c>
      <c r="D6" s="9">
        <v>0.64</v>
      </c>
    </row>
    <row r="7" spans="1:4" ht="18" customHeight="1">
      <c r="A7" s="12" t="s">
        <v>12</v>
      </c>
      <c r="B7" s="9" t="s">
        <v>24</v>
      </c>
      <c r="C7" s="23" t="s">
        <v>16</v>
      </c>
      <c r="D7" s="25" t="s">
        <v>27</v>
      </c>
    </row>
    <row r="8" spans="1:4" s="1" customFormat="1" ht="19.5" customHeight="1">
      <c r="A8" s="13" t="s">
        <v>13</v>
      </c>
      <c r="B8" s="11" t="s">
        <v>34</v>
      </c>
      <c r="C8" s="24"/>
      <c r="D8" s="26"/>
    </row>
    <row r="9" spans="1:4" s="3" customFormat="1" ht="16.5" customHeight="1">
      <c r="A9" s="14" t="s">
        <v>0</v>
      </c>
      <c r="B9" s="15" t="s">
        <v>1</v>
      </c>
      <c r="C9" s="16" t="s">
        <v>3</v>
      </c>
      <c r="D9" s="14" t="s">
        <v>2</v>
      </c>
    </row>
    <row r="10" spans="1:4" s="3" customFormat="1" ht="16.5" customHeight="1">
      <c r="A10" s="20">
        <v>1</v>
      </c>
      <c r="B10" s="4">
        <v>2.25</v>
      </c>
      <c r="C10" s="4">
        <v>0.70099999999999996</v>
      </c>
      <c r="D10" s="5">
        <f>C10/D$6</f>
        <v>1.0953124999999999</v>
      </c>
    </row>
    <row r="11" spans="1:4" s="3" customFormat="1" ht="16.5" customHeight="1">
      <c r="A11" s="20">
        <v>2</v>
      </c>
      <c r="B11" s="4">
        <v>2.25</v>
      </c>
      <c r="C11" s="4">
        <v>0.59599999999999997</v>
      </c>
      <c r="D11" s="5">
        <f t="shared" ref="D11:D32" si="0">C11/D$6</f>
        <v>0.93124999999999991</v>
      </c>
    </row>
    <row r="12" spans="1:4" s="3" customFormat="1" ht="16.5" customHeight="1">
      <c r="A12" s="20">
        <v>3</v>
      </c>
      <c r="B12" s="4">
        <v>2.25</v>
      </c>
      <c r="C12" s="4">
        <v>0.55700000000000005</v>
      </c>
      <c r="D12" s="5">
        <f t="shared" si="0"/>
        <v>0.87031250000000004</v>
      </c>
    </row>
    <row r="13" spans="1:4" s="3" customFormat="1" ht="16.5" customHeight="1">
      <c r="A13" s="20">
        <v>4</v>
      </c>
      <c r="B13" s="4">
        <v>2.25</v>
      </c>
      <c r="C13" s="4">
        <v>0.61099999999999999</v>
      </c>
      <c r="D13" s="5">
        <f t="shared" si="0"/>
        <v>0.95468749999999991</v>
      </c>
    </row>
    <row r="14" spans="1:4" s="3" customFormat="1" ht="16.5" customHeight="1">
      <c r="A14" s="20">
        <v>5</v>
      </c>
      <c r="B14" s="4">
        <v>2.2400000000000002</v>
      </c>
      <c r="C14" s="4">
        <v>0.57299999999999995</v>
      </c>
      <c r="D14" s="5">
        <f t="shared" si="0"/>
        <v>0.89531249999999996</v>
      </c>
    </row>
    <row r="15" spans="1:4" s="3" customFormat="1" ht="16.5" customHeight="1">
      <c r="A15" s="20">
        <v>6</v>
      </c>
      <c r="B15" s="4">
        <v>2.25</v>
      </c>
      <c r="C15" s="4">
        <v>0.59399999999999997</v>
      </c>
      <c r="D15" s="5">
        <f t="shared" si="0"/>
        <v>0.92812499999999998</v>
      </c>
    </row>
    <row r="16" spans="1:4" s="3" customFormat="1" ht="16.5" customHeight="1">
      <c r="A16" s="20">
        <v>7</v>
      </c>
      <c r="B16" s="4">
        <v>2.23</v>
      </c>
      <c r="C16" s="4">
        <v>0.60899999999999999</v>
      </c>
      <c r="D16" s="5">
        <f t="shared" si="0"/>
        <v>0.95156249999999998</v>
      </c>
    </row>
    <row r="17" spans="1:4" s="3" customFormat="1" ht="16.5" customHeight="1">
      <c r="A17" s="20">
        <v>8</v>
      </c>
      <c r="B17" s="4">
        <v>2.2000000000000002</v>
      </c>
      <c r="C17" s="4">
        <v>0.72799999999999998</v>
      </c>
      <c r="D17" s="5">
        <f t="shared" si="0"/>
        <v>1.1375</v>
      </c>
    </row>
    <row r="18" spans="1:4" s="3" customFormat="1" ht="16.5" customHeight="1">
      <c r="A18" s="20">
        <v>9</v>
      </c>
      <c r="B18" s="4">
        <v>2.25</v>
      </c>
      <c r="C18" s="4">
        <v>0.72599999999999998</v>
      </c>
      <c r="D18" s="5">
        <f t="shared" si="0"/>
        <v>1.1343749999999999</v>
      </c>
    </row>
    <row r="19" spans="1:4" ht="16.5" customHeight="1">
      <c r="A19" s="20">
        <v>10</v>
      </c>
      <c r="B19" s="4">
        <v>2.25</v>
      </c>
      <c r="C19" s="4">
        <v>0.7</v>
      </c>
      <c r="D19" s="5">
        <f t="shared" si="0"/>
        <v>1.09375</v>
      </c>
    </row>
    <row r="20" spans="1:4" ht="16.5" customHeight="1">
      <c r="A20" s="20">
        <v>11</v>
      </c>
      <c r="B20" s="4">
        <v>2.2000000000000002</v>
      </c>
      <c r="C20" s="4">
        <v>0.63800000000000001</v>
      </c>
      <c r="D20" s="5">
        <f t="shared" si="0"/>
        <v>0.99687499999999996</v>
      </c>
    </row>
    <row r="21" spans="1:4" ht="16.5" customHeight="1">
      <c r="A21" s="20">
        <v>12</v>
      </c>
      <c r="B21" s="4">
        <v>2.25</v>
      </c>
      <c r="C21" s="4">
        <v>0.66500000000000004</v>
      </c>
      <c r="D21" s="5">
        <f t="shared" si="0"/>
        <v>1.0390625</v>
      </c>
    </row>
    <row r="22" spans="1:4" ht="16.5" customHeight="1">
      <c r="A22" s="20">
        <v>13</v>
      </c>
      <c r="B22" s="4">
        <v>2.2400000000000002</v>
      </c>
      <c r="C22" s="4">
        <v>0.626</v>
      </c>
      <c r="D22" s="5">
        <f t="shared" si="0"/>
        <v>0.97812500000000002</v>
      </c>
    </row>
    <row r="23" spans="1:4" ht="16.5" customHeight="1">
      <c r="A23" s="20">
        <v>14</v>
      </c>
      <c r="B23" s="4">
        <v>2.25</v>
      </c>
      <c r="C23" s="4">
        <v>0.64</v>
      </c>
      <c r="D23" s="5">
        <f t="shared" si="0"/>
        <v>1</v>
      </c>
    </row>
    <row r="24" spans="1:4" s="19" customFormat="1" ht="15">
      <c r="A24" s="20">
        <v>15</v>
      </c>
      <c r="B24" s="4">
        <v>2.25</v>
      </c>
      <c r="C24" s="4">
        <v>0.68</v>
      </c>
      <c r="D24" s="5">
        <f t="shared" si="0"/>
        <v>1.0625</v>
      </c>
    </row>
    <row r="25" spans="1:4" s="19" customFormat="1" ht="15">
      <c r="A25" s="20">
        <v>16</v>
      </c>
      <c r="B25" s="4">
        <v>2.2400000000000002</v>
      </c>
      <c r="C25" s="4">
        <v>0.64200000000000002</v>
      </c>
      <c r="D25" s="5">
        <f t="shared" si="0"/>
        <v>1.003125</v>
      </c>
    </row>
    <row r="26" spans="1:4" s="19" customFormat="1" ht="15">
      <c r="A26" s="20">
        <v>17</v>
      </c>
      <c r="B26" s="4">
        <v>2.2400000000000002</v>
      </c>
      <c r="C26" s="4">
        <v>0.63800000000000001</v>
      </c>
      <c r="D26" s="5">
        <f t="shared" si="0"/>
        <v>0.99687499999999996</v>
      </c>
    </row>
    <row r="27" spans="1:4" s="19" customFormat="1" ht="15">
      <c r="A27" s="20">
        <v>18</v>
      </c>
      <c r="B27" s="4">
        <v>2.2200000000000002</v>
      </c>
      <c r="C27" s="4">
        <v>0.77900000000000003</v>
      </c>
      <c r="D27" s="5">
        <f t="shared" si="0"/>
        <v>1.2171875000000001</v>
      </c>
    </row>
    <row r="28" spans="1:4" s="19" customFormat="1" ht="15">
      <c r="A28" s="20">
        <v>19</v>
      </c>
      <c r="B28" s="4">
        <v>2.25</v>
      </c>
      <c r="C28" s="4">
        <v>0.64900000000000002</v>
      </c>
      <c r="D28" s="5">
        <f t="shared" si="0"/>
        <v>1.0140625000000001</v>
      </c>
    </row>
    <row r="29" spans="1:4" s="19" customFormat="1" ht="15">
      <c r="A29" s="20">
        <v>20</v>
      </c>
      <c r="B29" s="4">
        <v>2.25</v>
      </c>
      <c r="C29" s="4">
        <v>0.58799999999999997</v>
      </c>
      <c r="D29" s="5">
        <f t="shared" si="0"/>
        <v>0.91874999999999996</v>
      </c>
    </row>
    <row r="30" spans="1:4" s="19" customFormat="1" ht="15">
      <c r="A30" s="20">
        <v>21</v>
      </c>
      <c r="B30" s="4">
        <v>2.25</v>
      </c>
      <c r="C30" s="4">
        <v>0.60599999999999998</v>
      </c>
      <c r="D30" s="5">
        <f t="shared" si="0"/>
        <v>0.94687499999999991</v>
      </c>
    </row>
    <row r="31" spans="1:4" s="19" customFormat="1" ht="15">
      <c r="A31" s="20">
        <v>22</v>
      </c>
      <c r="B31" s="4">
        <v>2.2000000000000002</v>
      </c>
      <c r="C31" s="4">
        <v>0.66100000000000003</v>
      </c>
      <c r="D31" s="5">
        <f t="shared" si="0"/>
        <v>1.0328125000000001</v>
      </c>
    </row>
    <row r="32" spans="1:4" s="19" customFormat="1" ht="15">
      <c r="A32" s="20">
        <v>23</v>
      </c>
      <c r="B32" s="4">
        <v>2.25</v>
      </c>
      <c r="C32" s="4">
        <v>0.59899999999999998</v>
      </c>
      <c r="D32" s="5">
        <f t="shared" si="0"/>
        <v>0.93593749999999998</v>
      </c>
    </row>
    <row r="33" spans="1:4" s="19" customFormat="1" ht="15">
      <c r="A33" s="20">
        <v>24</v>
      </c>
      <c r="B33" s="4">
        <v>2.25</v>
      </c>
      <c r="C33" s="4">
        <v>0.56999999999999995</v>
      </c>
      <c r="D33" s="5">
        <f>C33/D$6</f>
        <v>0.89062499999999989</v>
      </c>
    </row>
    <row r="34" spans="1:4" ht="16.5" customHeight="1">
      <c r="A34" s="17" t="s">
        <v>14</v>
      </c>
      <c r="B34" s="18">
        <f>AVERAGE(B10:B33)</f>
        <v>2.2400000000000002</v>
      </c>
      <c r="C34" s="18">
        <f>AVERAGE(C10:C33)</f>
        <v>0.64066666666666661</v>
      </c>
      <c r="D34" s="27">
        <f>AVERAGE(D10:D33)</f>
        <v>1.0010416666666666</v>
      </c>
    </row>
  </sheetData>
  <autoFilter ref="A9:D9"/>
  <mergeCells count="3">
    <mergeCell ref="A1:D1"/>
    <mergeCell ref="C7:C8"/>
    <mergeCell ref="D7:D8"/>
  </mergeCells>
  <phoneticPr fontId="19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4"/>
  <sheetViews>
    <sheetView workbookViewId="0">
      <selection activeCell="H32" sqref="H31:H32"/>
    </sheetView>
  </sheetViews>
  <sheetFormatPr defaultColWidth="9" defaultRowHeight="15.6"/>
  <cols>
    <col min="1" max="1" width="9.796875" style="2" customWidth="1"/>
    <col min="2" max="2" width="29.09765625" style="6" customWidth="1"/>
    <col min="3" max="3" width="24.3984375" style="7" customWidth="1"/>
    <col min="4" max="4" width="32.796875" style="2" customWidth="1"/>
    <col min="5" max="16384" width="9" style="2"/>
  </cols>
  <sheetData>
    <row r="1" spans="1:4" s="1" customFormat="1" ht="19.8" customHeight="1">
      <c r="A1" s="21" t="s">
        <v>18</v>
      </c>
      <c r="B1" s="22"/>
      <c r="C1" s="22"/>
      <c r="D1" s="22"/>
    </row>
    <row r="2" spans="1:4" ht="18" customHeight="1">
      <c r="A2" s="12" t="s">
        <v>4</v>
      </c>
      <c r="B2" s="8" t="s">
        <v>19</v>
      </c>
      <c r="C2" s="8" t="s">
        <v>5</v>
      </c>
      <c r="D2" s="8" t="s">
        <v>28</v>
      </c>
    </row>
    <row r="3" spans="1:4" ht="18" customHeight="1">
      <c r="A3" s="12" t="s">
        <v>6</v>
      </c>
      <c r="B3" s="8" t="s">
        <v>20</v>
      </c>
      <c r="C3" s="8" t="s">
        <v>7</v>
      </c>
      <c r="D3" s="9" t="s">
        <v>29</v>
      </c>
    </row>
    <row r="4" spans="1:4" ht="18" customHeight="1">
      <c r="A4" s="12" t="s">
        <v>17</v>
      </c>
      <c r="B4" s="8" t="s">
        <v>21</v>
      </c>
      <c r="C4" s="8" t="s">
        <v>9</v>
      </c>
      <c r="D4" s="10">
        <v>53.6</v>
      </c>
    </row>
    <row r="5" spans="1:4" ht="18" customHeight="1">
      <c r="A5" s="12" t="s">
        <v>8</v>
      </c>
      <c r="B5" s="8" t="s">
        <v>22</v>
      </c>
      <c r="C5" s="8" t="s">
        <v>11</v>
      </c>
      <c r="D5" s="9" t="s">
        <v>26</v>
      </c>
    </row>
    <row r="6" spans="1:4" ht="18" customHeight="1">
      <c r="A6" s="12" t="s">
        <v>10</v>
      </c>
      <c r="B6" s="8" t="s">
        <v>23</v>
      </c>
      <c r="C6" s="8" t="s">
        <v>15</v>
      </c>
      <c r="D6" s="9">
        <v>0.74</v>
      </c>
    </row>
    <row r="7" spans="1:4" ht="18" customHeight="1">
      <c r="A7" s="12" t="s">
        <v>12</v>
      </c>
      <c r="B7" s="9" t="s">
        <v>24</v>
      </c>
      <c r="C7" s="23" t="s">
        <v>16</v>
      </c>
      <c r="D7" s="25" t="s">
        <v>30</v>
      </c>
    </row>
    <row r="8" spans="1:4" s="1" customFormat="1" ht="19.5" customHeight="1">
      <c r="A8" s="13" t="s">
        <v>13</v>
      </c>
      <c r="B8" s="11" t="s">
        <v>36</v>
      </c>
      <c r="C8" s="24"/>
      <c r="D8" s="26"/>
    </row>
    <row r="9" spans="1:4" s="3" customFormat="1" ht="16.5" customHeight="1">
      <c r="A9" s="14" t="s">
        <v>0</v>
      </c>
      <c r="B9" s="15" t="s">
        <v>1</v>
      </c>
      <c r="C9" s="16" t="s">
        <v>3</v>
      </c>
      <c r="D9" s="14" t="s">
        <v>2</v>
      </c>
    </row>
    <row r="10" spans="1:4" s="3" customFormat="1" ht="16.5" customHeight="1">
      <c r="A10" s="20">
        <v>1</v>
      </c>
      <c r="B10" s="4">
        <v>2.2400000000000002</v>
      </c>
      <c r="C10" s="4">
        <v>0.67600000000000005</v>
      </c>
      <c r="D10" s="5">
        <f>C10/D$6</f>
        <v>0.91351351351351362</v>
      </c>
    </row>
    <row r="11" spans="1:4" s="3" customFormat="1" ht="16.5" customHeight="1">
      <c r="A11" s="20">
        <v>2</v>
      </c>
      <c r="B11" s="4">
        <v>2.2400000000000002</v>
      </c>
      <c r="C11" s="4">
        <v>0.748</v>
      </c>
      <c r="D11" s="5">
        <f t="shared" ref="D11:D33" si="0">C11/D$6</f>
        <v>1.0108108108108109</v>
      </c>
    </row>
    <row r="12" spans="1:4" s="3" customFormat="1" ht="16.5" customHeight="1">
      <c r="A12" s="20">
        <v>3</v>
      </c>
      <c r="B12" s="4">
        <v>2.25</v>
      </c>
      <c r="C12" s="4">
        <v>0.77900000000000003</v>
      </c>
      <c r="D12" s="5">
        <f t="shared" si="0"/>
        <v>1.0527027027027027</v>
      </c>
    </row>
    <row r="13" spans="1:4" s="3" customFormat="1" ht="16.5" customHeight="1">
      <c r="A13" s="20">
        <v>4</v>
      </c>
      <c r="B13" s="4">
        <v>2.2400000000000002</v>
      </c>
      <c r="C13" s="4">
        <v>0.76100000000000001</v>
      </c>
      <c r="D13" s="5">
        <f t="shared" si="0"/>
        <v>1.0283783783783784</v>
      </c>
    </row>
    <row r="14" spans="1:4" s="3" customFormat="1" ht="16.5" customHeight="1">
      <c r="A14" s="20">
        <v>5</v>
      </c>
      <c r="B14" s="4">
        <v>2.2400000000000002</v>
      </c>
      <c r="C14" s="4">
        <v>0.70099999999999996</v>
      </c>
      <c r="D14" s="5">
        <f t="shared" si="0"/>
        <v>0.94729729729729728</v>
      </c>
    </row>
    <row r="15" spans="1:4" s="3" customFormat="1" ht="16.5" customHeight="1">
      <c r="A15" s="20">
        <v>6</v>
      </c>
      <c r="B15" s="4">
        <v>2.2400000000000002</v>
      </c>
      <c r="C15" s="4">
        <v>0.77300000000000002</v>
      </c>
      <c r="D15" s="5">
        <f t="shared" si="0"/>
        <v>1.0445945945945947</v>
      </c>
    </row>
    <row r="16" spans="1:4" s="3" customFormat="1" ht="16.5" customHeight="1">
      <c r="A16" s="20">
        <v>7</v>
      </c>
      <c r="B16" s="4">
        <v>2.2400000000000002</v>
      </c>
      <c r="C16" s="4">
        <v>0.73899999999999999</v>
      </c>
      <c r="D16" s="5">
        <f t="shared" si="0"/>
        <v>0.99864864864864866</v>
      </c>
    </row>
    <row r="17" spans="1:4" s="3" customFormat="1" ht="16.5" customHeight="1">
      <c r="A17" s="20">
        <v>8</v>
      </c>
      <c r="B17" s="4">
        <v>2.25</v>
      </c>
      <c r="C17" s="4">
        <v>0.72199999999999998</v>
      </c>
      <c r="D17" s="5">
        <f t="shared" si="0"/>
        <v>0.9756756756756757</v>
      </c>
    </row>
    <row r="18" spans="1:4" s="3" customFormat="1" ht="16.5" customHeight="1">
      <c r="A18" s="20">
        <v>9</v>
      </c>
      <c r="B18" s="4">
        <v>2.25</v>
      </c>
      <c r="C18" s="4">
        <v>0.71199999999999997</v>
      </c>
      <c r="D18" s="5">
        <f t="shared" si="0"/>
        <v>0.9621621621621621</v>
      </c>
    </row>
    <row r="19" spans="1:4" ht="16.5" customHeight="1">
      <c r="A19" s="20">
        <v>10</v>
      </c>
      <c r="B19" s="4">
        <v>2.2400000000000002</v>
      </c>
      <c r="C19" s="4">
        <v>0.72199999999999998</v>
      </c>
      <c r="D19" s="5">
        <f t="shared" si="0"/>
        <v>0.9756756756756757</v>
      </c>
    </row>
    <row r="20" spans="1:4" ht="16.5" customHeight="1">
      <c r="A20" s="20">
        <v>11</v>
      </c>
      <c r="B20" s="4">
        <v>2.2400000000000002</v>
      </c>
      <c r="C20" s="4">
        <v>0.70299999999999996</v>
      </c>
      <c r="D20" s="5">
        <f t="shared" si="0"/>
        <v>0.95</v>
      </c>
    </row>
    <row r="21" spans="1:4" ht="16.5" customHeight="1">
      <c r="A21" s="20">
        <v>12</v>
      </c>
      <c r="B21" s="4">
        <v>2.2400000000000002</v>
      </c>
      <c r="C21" s="4">
        <v>0.79700000000000004</v>
      </c>
      <c r="D21" s="5">
        <f t="shared" si="0"/>
        <v>1.077027027027027</v>
      </c>
    </row>
    <row r="22" spans="1:4" ht="16.5" customHeight="1">
      <c r="A22" s="20">
        <v>13</v>
      </c>
      <c r="B22" s="4">
        <v>2.2400000000000002</v>
      </c>
      <c r="C22" s="4">
        <v>0.70399999999999996</v>
      </c>
      <c r="D22" s="5">
        <f t="shared" si="0"/>
        <v>0.95135135135135129</v>
      </c>
    </row>
    <row r="23" spans="1:4" ht="16.5" customHeight="1">
      <c r="A23" s="20">
        <v>14</v>
      </c>
      <c r="B23" s="4">
        <v>2.2400000000000002</v>
      </c>
      <c r="C23" s="4">
        <v>0.75800000000000001</v>
      </c>
      <c r="D23" s="5">
        <f t="shared" si="0"/>
        <v>1.0243243243243243</v>
      </c>
    </row>
    <row r="24" spans="1:4" s="19" customFormat="1" ht="15">
      <c r="A24" s="20">
        <v>15</v>
      </c>
      <c r="B24" s="4">
        <v>2.2400000000000002</v>
      </c>
      <c r="C24" s="4">
        <v>0.75</v>
      </c>
      <c r="D24" s="5">
        <f t="shared" si="0"/>
        <v>1.0135135135135136</v>
      </c>
    </row>
    <row r="25" spans="1:4" s="19" customFormat="1" ht="15">
      <c r="A25" s="20">
        <v>16</v>
      </c>
      <c r="B25" s="4">
        <v>2.2400000000000002</v>
      </c>
      <c r="C25" s="4">
        <v>0.71099999999999997</v>
      </c>
      <c r="D25" s="5">
        <f t="shared" si="0"/>
        <v>0.96081081081081077</v>
      </c>
    </row>
    <row r="26" spans="1:4" s="19" customFormat="1" ht="15">
      <c r="A26" s="20">
        <v>17</v>
      </c>
      <c r="B26" s="4">
        <v>2.2400000000000002</v>
      </c>
      <c r="C26" s="4">
        <v>0.73</v>
      </c>
      <c r="D26" s="5">
        <f t="shared" si="0"/>
        <v>0.98648648648648651</v>
      </c>
    </row>
    <row r="27" spans="1:4" s="19" customFormat="1" ht="15">
      <c r="A27" s="20">
        <v>18</v>
      </c>
      <c r="B27" s="4">
        <v>2.2400000000000002</v>
      </c>
      <c r="C27" s="4">
        <v>0.70899999999999996</v>
      </c>
      <c r="D27" s="5">
        <f t="shared" si="0"/>
        <v>0.95810810810810809</v>
      </c>
    </row>
    <row r="28" spans="1:4" s="19" customFormat="1" ht="15">
      <c r="A28" s="20">
        <v>19</v>
      </c>
      <c r="B28" s="4">
        <v>2.25</v>
      </c>
      <c r="C28" s="4">
        <v>0.78800000000000003</v>
      </c>
      <c r="D28" s="5">
        <f t="shared" si="0"/>
        <v>1.0648648648648649</v>
      </c>
    </row>
    <row r="29" spans="1:4" s="19" customFormat="1" ht="15">
      <c r="A29" s="20">
        <v>20</v>
      </c>
      <c r="B29" s="4">
        <v>2.2400000000000002</v>
      </c>
      <c r="C29" s="4">
        <v>0.76400000000000001</v>
      </c>
      <c r="D29" s="5">
        <f t="shared" si="0"/>
        <v>1.0324324324324325</v>
      </c>
    </row>
    <row r="30" spans="1:4" s="19" customFormat="1" ht="15">
      <c r="A30" s="20">
        <v>21</v>
      </c>
      <c r="B30" s="4">
        <v>2.25</v>
      </c>
      <c r="C30" s="4">
        <v>0.73799999999999999</v>
      </c>
      <c r="D30" s="5">
        <f t="shared" si="0"/>
        <v>0.99729729729729732</v>
      </c>
    </row>
    <row r="31" spans="1:4" s="19" customFormat="1" ht="15">
      <c r="A31" s="20">
        <v>22</v>
      </c>
      <c r="B31" s="4">
        <v>2.2400000000000002</v>
      </c>
      <c r="C31" s="4">
        <v>0.72899999999999998</v>
      </c>
      <c r="D31" s="5">
        <f t="shared" si="0"/>
        <v>0.98513513513513518</v>
      </c>
    </row>
    <row r="32" spans="1:4" s="19" customFormat="1" ht="15">
      <c r="A32" s="20">
        <v>23</v>
      </c>
      <c r="B32" s="4">
        <v>2.2400000000000002</v>
      </c>
      <c r="C32" s="4">
        <v>0.78400000000000003</v>
      </c>
      <c r="D32" s="5">
        <f t="shared" si="0"/>
        <v>1.0594594594594595</v>
      </c>
    </row>
    <row r="33" spans="1:4" s="19" customFormat="1" ht="15">
      <c r="A33" s="20">
        <v>24</v>
      </c>
      <c r="B33" s="4">
        <v>2.25</v>
      </c>
      <c r="C33" s="4">
        <v>0.74199999999999999</v>
      </c>
      <c r="D33" s="5">
        <f t="shared" si="0"/>
        <v>1.0027027027027027</v>
      </c>
    </row>
    <row r="34" spans="1:4" ht="16.5" customHeight="1">
      <c r="A34" s="17" t="s">
        <v>14</v>
      </c>
      <c r="B34" s="18">
        <f>AVERAGE(B10:B33)</f>
        <v>2.242500000000001</v>
      </c>
      <c r="C34" s="18">
        <f>AVERAGE(C10:C33)</f>
        <v>0.73916666666666664</v>
      </c>
      <c r="D34" s="27">
        <f>AVERAGE(D10:D33)</f>
        <v>0.99887387387387394</v>
      </c>
    </row>
  </sheetData>
  <mergeCells count="3">
    <mergeCell ref="A1:D1"/>
    <mergeCell ref="C7:C8"/>
    <mergeCell ref="D7:D8"/>
  </mergeCells>
  <phoneticPr fontId="19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VGS2400</vt:lpstr>
      <vt:lpstr>Sheet2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cp:lastPrinted>2023-02-07T07:30:43Z</cp:lastPrinted>
  <dcterms:created xsi:type="dcterms:W3CDTF">2013-07-23T07:01:33Z</dcterms:created>
  <dcterms:modified xsi:type="dcterms:W3CDTF">2024-12-23T07:27:55Z</dcterms:modified>
</cp:coreProperties>
</file>