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624 독도등대\"/>
    </mc:Choice>
  </mc:AlternateContent>
  <bookViews>
    <workbookView xWindow="0" yWindow="0" windowWidth="28800" windowHeight="11505"/>
  </bookViews>
  <sheets>
    <sheet name="독도등대" sheetId="18" r:id="rId1"/>
  </sheets>
  <definedNames>
    <definedName name="_xlnm._FilterDatabase" localSheetId="0" hidden="1">독도등대!$A$4:$N$4</definedName>
  </definedNames>
  <calcPr calcId="162913"/>
</workbook>
</file>

<file path=xl/calcChain.xml><?xml version="1.0" encoding="utf-8"?>
<calcChain xmlns="http://schemas.openxmlformats.org/spreadsheetml/2006/main">
  <c r="I6" i="18" l="1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4" i="18"/>
  <c r="I5" i="18"/>
  <c r="F117" i="18" l="1"/>
  <c r="E117" i="18"/>
  <c r="F116" i="18"/>
  <c r="E116" i="18"/>
  <c r="F115" i="18"/>
  <c r="E115" i="18"/>
</calcChain>
</file>

<file path=xl/sharedStrings.xml><?xml version="1.0" encoding="utf-8"?>
<sst xmlns="http://schemas.openxmlformats.org/spreadsheetml/2006/main" count="244" uniqueCount="26">
  <si>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</si>
  <si>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</si>
  <si>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</si>
  <si>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</si>
  <si>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</si>
  <si>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</si>
  <si>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</si>
  <si>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</si>
  <si>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</si>
  <si>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</si>
  <si>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</si>
  <si>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</si>
  <si>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</si>
  <si>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BS</t>
    <phoneticPr fontId="19" type="noConversion"/>
  </si>
  <si>
    <t>볼트부
내부저항 증가율</t>
    <phoneticPr fontId="19" type="noConversion"/>
  </si>
  <si>
    <t>점검 내용</t>
    <phoneticPr fontId="19" type="noConversion"/>
  </si>
  <si>
    <t>유첨 문서</t>
    <phoneticPr fontId="19" type="noConversion"/>
  </si>
  <si>
    <t>설치 사진</t>
    <phoneticPr fontId="19" type="noConversion"/>
  </si>
  <si>
    <t xml:space="preserve"> </t>
    <phoneticPr fontId="19" type="noConversion"/>
  </si>
  <si>
    <t>\</t>
    <phoneticPr fontId="19" type="noConversion"/>
  </si>
  <si>
    <t>단자부 내부저항 참고치
참고값(mΩ)</t>
    <phoneticPr fontId="19" type="noConversion"/>
  </si>
  <si>
    <t>볼트부 내부저항
(mΩ)</t>
    <phoneticPr fontId="19" type="noConversion"/>
  </si>
  <si>
    <t>포항지방해양수산청</t>
    <phoneticPr fontId="19" type="noConversion"/>
  </si>
  <si>
    <t>독도표지관리과 독도등대</t>
    <phoneticPr fontId="19" type="noConversion"/>
  </si>
  <si>
    <t>VGS1000</t>
    <phoneticPr fontId="19" type="noConversion"/>
  </si>
  <si>
    <t>2018.12.05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</si>
</sst>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9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1" fillId="0" borderId="10" xfId="0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9" fontId="21" fillId="0" borderId="10" xfId="43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0" xfId="42" applyFont="1" applyFill="1">
      <alignment vertical="center"/>
    </xf>
    <xf numFmtId="177" fontId="20" fillId="0" borderId="0" xfId="42" applyNumberFormat="1" applyFont="1" applyFill="1" applyAlignment="1">
      <alignment horizontal="center" vertical="center"/>
    </xf>
    <xf numFmtId="176" fontId="20" fillId="0" borderId="0" xfId="42" applyNumberFormat="1" applyFont="1" applyFill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1" fillId="0" borderId="10" xfId="43" applyNumberFormat="1" applyFont="1" applyFill="1" applyBorder="1" applyAlignment="1">
      <alignment horizontal="center" vertical="center" shrinkToFit="1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left" vertical="center" wrapText="1"/>
    </xf>
    <xf numFmtId="14" fontId="20" fillId="0" borderId="15" xfId="0" applyNumberFormat="1" applyFont="1" applyFill="1" applyBorder="1" applyAlignment="1">
      <alignment horizontal="left" vertical="center" wrapText="1"/>
    </xf>
    <xf numFmtId="14" fontId="20" fillId="0" borderId="16" xfId="0" applyNumberFormat="1" applyFont="1" applyFill="1" applyBorder="1" applyAlignment="1">
      <alignment horizontal="left" vertical="center" wrapText="1"/>
    </xf>
    <xf numFmtId="178" fontId="21" fillId="0" borderId="14" xfId="0" applyNumberFormat="1" applyFont="1" applyFill="1" applyBorder="1" applyAlignment="1">
      <alignment horizontal="center" vertical="center"/>
    </xf>
    <xf numFmtId="178" fontId="21" fillId="0" borderId="15" xfId="0" applyNumberFormat="1" applyFont="1" applyFill="1" applyBorder="1" applyAlignment="1">
      <alignment horizontal="center" vertical="center"/>
    </xf>
    <xf numFmtId="178" fontId="21" fillId="0" borderId="16" xfId="0" applyNumberFormat="1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0" fillId="0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독도등대!$E$4</c:f>
              <c:strCache>
                <c:ptCount val="1"/>
                <c:pt idx="0">
                  <c:v>전압(V)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독도등대!$D$5:$D$114</c:f>
              <c:numCache>
                <c:formatCode>General</c:formatCode>
                <c:ptCount val="1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</c:numCache>
            </c:numRef>
          </c:cat>
          <c:val>
            <c:numRef>
              <c:f>독도등대!$E$5:$E$114</c:f>
              <c:numCache>
                <c:formatCode>0.00</c:formatCode>
                <c:ptCount val="110"/>
                <c:pt idx="0">
                  <c:v>2.0699999999999998</c:v>
                </c:pt>
                <c:pt idx="1">
                  <c:v>2.0699999999999998</c:v>
                </c:pt>
                <c:pt idx="2">
                  <c:v>2.09</c:v>
                </c:pt>
                <c:pt idx="3">
                  <c:v>2.09</c:v>
                </c:pt>
                <c:pt idx="4">
                  <c:v>2.08</c:v>
                </c:pt>
                <c:pt idx="5">
                  <c:v>2.09</c:v>
                </c:pt>
                <c:pt idx="6">
                  <c:v>2.09</c:v>
                </c:pt>
                <c:pt idx="7">
                  <c:v>2.09</c:v>
                </c:pt>
                <c:pt idx="8">
                  <c:v>2.08</c:v>
                </c:pt>
                <c:pt idx="9">
                  <c:v>2.1</c:v>
                </c:pt>
                <c:pt idx="10">
                  <c:v>2.12</c:v>
                </c:pt>
                <c:pt idx="11">
                  <c:v>2.08</c:v>
                </c:pt>
                <c:pt idx="12">
                  <c:v>2.09</c:v>
                </c:pt>
                <c:pt idx="13">
                  <c:v>2.1</c:v>
                </c:pt>
                <c:pt idx="14">
                  <c:v>2.08</c:v>
                </c:pt>
                <c:pt idx="15">
                  <c:v>2.09</c:v>
                </c:pt>
                <c:pt idx="16">
                  <c:v>2.0699999999999998</c:v>
                </c:pt>
                <c:pt idx="17">
                  <c:v>2.0699999999999998</c:v>
                </c:pt>
                <c:pt idx="18">
                  <c:v>2.0699999999999998</c:v>
                </c:pt>
                <c:pt idx="19">
                  <c:v>2.0699999999999998</c:v>
                </c:pt>
                <c:pt idx="20">
                  <c:v>2.09</c:v>
                </c:pt>
                <c:pt idx="21">
                  <c:v>2.09</c:v>
                </c:pt>
                <c:pt idx="22">
                  <c:v>2.08</c:v>
                </c:pt>
                <c:pt idx="23">
                  <c:v>2.0699999999999998</c:v>
                </c:pt>
                <c:pt idx="24">
                  <c:v>2.0699999999999998</c:v>
                </c:pt>
                <c:pt idx="25">
                  <c:v>2.09</c:v>
                </c:pt>
                <c:pt idx="26">
                  <c:v>2.09</c:v>
                </c:pt>
                <c:pt idx="27">
                  <c:v>2.08</c:v>
                </c:pt>
                <c:pt idx="28">
                  <c:v>2.09</c:v>
                </c:pt>
                <c:pt idx="29">
                  <c:v>2.09</c:v>
                </c:pt>
                <c:pt idx="30">
                  <c:v>2.09</c:v>
                </c:pt>
                <c:pt idx="31">
                  <c:v>2.09</c:v>
                </c:pt>
                <c:pt idx="32">
                  <c:v>2.09</c:v>
                </c:pt>
                <c:pt idx="33">
                  <c:v>2.08</c:v>
                </c:pt>
                <c:pt idx="34">
                  <c:v>2.09</c:v>
                </c:pt>
                <c:pt idx="35">
                  <c:v>2.13</c:v>
                </c:pt>
                <c:pt idx="36">
                  <c:v>2.08</c:v>
                </c:pt>
                <c:pt idx="37">
                  <c:v>2.09</c:v>
                </c:pt>
                <c:pt idx="38">
                  <c:v>2.09</c:v>
                </c:pt>
                <c:pt idx="39">
                  <c:v>2.09</c:v>
                </c:pt>
                <c:pt idx="40">
                  <c:v>2.08</c:v>
                </c:pt>
                <c:pt idx="41">
                  <c:v>2.08</c:v>
                </c:pt>
                <c:pt idx="42">
                  <c:v>2.09</c:v>
                </c:pt>
                <c:pt idx="43">
                  <c:v>2.06</c:v>
                </c:pt>
                <c:pt idx="44">
                  <c:v>2.09</c:v>
                </c:pt>
                <c:pt idx="45">
                  <c:v>2.1</c:v>
                </c:pt>
                <c:pt idx="46">
                  <c:v>2.09</c:v>
                </c:pt>
                <c:pt idx="47">
                  <c:v>2.1</c:v>
                </c:pt>
                <c:pt idx="48">
                  <c:v>2.09</c:v>
                </c:pt>
                <c:pt idx="49">
                  <c:v>2.09</c:v>
                </c:pt>
                <c:pt idx="50">
                  <c:v>2.08</c:v>
                </c:pt>
                <c:pt idx="51">
                  <c:v>2.09</c:v>
                </c:pt>
                <c:pt idx="52">
                  <c:v>2.09</c:v>
                </c:pt>
                <c:pt idx="53">
                  <c:v>2.09</c:v>
                </c:pt>
                <c:pt idx="54">
                  <c:v>2.09</c:v>
                </c:pt>
                <c:pt idx="55">
                  <c:v>2.09</c:v>
                </c:pt>
                <c:pt idx="56">
                  <c:v>2.09</c:v>
                </c:pt>
                <c:pt idx="57">
                  <c:v>2.1</c:v>
                </c:pt>
                <c:pt idx="58">
                  <c:v>2.06</c:v>
                </c:pt>
                <c:pt idx="59">
                  <c:v>2.08</c:v>
                </c:pt>
                <c:pt idx="60">
                  <c:v>2.1</c:v>
                </c:pt>
                <c:pt idx="61">
                  <c:v>2.0699999999999998</c:v>
                </c:pt>
                <c:pt idx="62">
                  <c:v>2.09</c:v>
                </c:pt>
                <c:pt idx="63">
                  <c:v>2.1</c:v>
                </c:pt>
                <c:pt idx="64">
                  <c:v>2.09</c:v>
                </c:pt>
                <c:pt idx="65">
                  <c:v>2.08</c:v>
                </c:pt>
                <c:pt idx="66">
                  <c:v>2.09</c:v>
                </c:pt>
                <c:pt idx="67">
                  <c:v>2.1</c:v>
                </c:pt>
                <c:pt idx="68">
                  <c:v>2.0699999999999998</c:v>
                </c:pt>
                <c:pt idx="69">
                  <c:v>2.1</c:v>
                </c:pt>
                <c:pt idx="70">
                  <c:v>2.1</c:v>
                </c:pt>
                <c:pt idx="71">
                  <c:v>2.11</c:v>
                </c:pt>
                <c:pt idx="72">
                  <c:v>2.1</c:v>
                </c:pt>
                <c:pt idx="73">
                  <c:v>2.09</c:v>
                </c:pt>
                <c:pt idx="74">
                  <c:v>2.08</c:v>
                </c:pt>
                <c:pt idx="75">
                  <c:v>2.09</c:v>
                </c:pt>
                <c:pt idx="76">
                  <c:v>2.09</c:v>
                </c:pt>
                <c:pt idx="77">
                  <c:v>2.06</c:v>
                </c:pt>
                <c:pt idx="78">
                  <c:v>2.09</c:v>
                </c:pt>
                <c:pt idx="79">
                  <c:v>2.08</c:v>
                </c:pt>
                <c:pt idx="80">
                  <c:v>2.08</c:v>
                </c:pt>
                <c:pt idx="81">
                  <c:v>2.08</c:v>
                </c:pt>
                <c:pt idx="82">
                  <c:v>2.08</c:v>
                </c:pt>
                <c:pt idx="83">
                  <c:v>2.0699999999999998</c:v>
                </c:pt>
                <c:pt idx="84">
                  <c:v>2.08</c:v>
                </c:pt>
                <c:pt idx="85">
                  <c:v>2.0699999999999998</c:v>
                </c:pt>
                <c:pt idx="86">
                  <c:v>2.0299999999999998</c:v>
                </c:pt>
                <c:pt idx="87">
                  <c:v>2.09</c:v>
                </c:pt>
                <c:pt idx="88">
                  <c:v>2.08</c:v>
                </c:pt>
                <c:pt idx="89">
                  <c:v>2.1</c:v>
                </c:pt>
                <c:pt idx="90">
                  <c:v>2.1</c:v>
                </c:pt>
                <c:pt idx="91">
                  <c:v>2.0499999999999998</c:v>
                </c:pt>
                <c:pt idx="92">
                  <c:v>2.09</c:v>
                </c:pt>
                <c:pt idx="93">
                  <c:v>2.08</c:v>
                </c:pt>
                <c:pt idx="94">
                  <c:v>2.09</c:v>
                </c:pt>
                <c:pt idx="95">
                  <c:v>2.02</c:v>
                </c:pt>
                <c:pt idx="96">
                  <c:v>2.09</c:v>
                </c:pt>
                <c:pt idx="97">
                  <c:v>2.09</c:v>
                </c:pt>
                <c:pt idx="98">
                  <c:v>2.09</c:v>
                </c:pt>
                <c:pt idx="99">
                  <c:v>2.09</c:v>
                </c:pt>
                <c:pt idx="100">
                  <c:v>2.09</c:v>
                </c:pt>
                <c:pt idx="101">
                  <c:v>2.0699999999999998</c:v>
                </c:pt>
                <c:pt idx="102">
                  <c:v>2.08</c:v>
                </c:pt>
                <c:pt idx="103">
                  <c:v>2.0499999999999998</c:v>
                </c:pt>
                <c:pt idx="104">
                  <c:v>2.1</c:v>
                </c:pt>
                <c:pt idx="105">
                  <c:v>2.08</c:v>
                </c:pt>
                <c:pt idx="106">
                  <c:v>2.0499999999999998</c:v>
                </c:pt>
                <c:pt idx="107">
                  <c:v>2.06</c:v>
                </c:pt>
                <c:pt idx="108">
                  <c:v>2.0299999999999998</c:v>
                </c:pt>
                <c:pt idx="109">
                  <c:v>2.1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20-4935-BEAC-39BC69AD80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4403568"/>
        <c:axId val="674403152"/>
      </c:barChart>
      <c:barChart>
        <c:barDir val="col"/>
        <c:grouping val="clustered"/>
        <c:varyColors val="0"/>
        <c:ser>
          <c:idx val="1"/>
          <c:order val="1"/>
          <c:tx>
            <c:strRef>
              <c:f>독도등대!$F$4</c:f>
              <c:strCache>
                <c:ptCount val="1"/>
                <c:pt idx="0">
                  <c:v>볼트부 내부저항
(mΩ)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독도등대!$D$5:$D$114</c:f>
              <c:numCache>
                <c:formatCode>General</c:formatCode>
                <c:ptCount val="1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</c:numCache>
            </c:numRef>
          </c:cat>
          <c:val>
            <c:numRef>
              <c:f>독도등대!$F$5:$F$114</c:f>
              <c:numCache>
                <c:formatCode>0.00</c:formatCode>
                <c:ptCount val="110"/>
                <c:pt idx="0">
                  <c:v>0.95</c:v>
                </c:pt>
                <c:pt idx="1">
                  <c:v>0.87</c:v>
                </c:pt>
                <c:pt idx="2">
                  <c:v>0.95</c:v>
                </c:pt>
                <c:pt idx="3">
                  <c:v>0.95</c:v>
                </c:pt>
                <c:pt idx="4">
                  <c:v>1.01</c:v>
                </c:pt>
                <c:pt idx="5">
                  <c:v>0.97</c:v>
                </c:pt>
                <c:pt idx="6">
                  <c:v>0.92</c:v>
                </c:pt>
                <c:pt idx="7">
                  <c:v>0.84</c:v>
                </c:pt>
                <c:pt idx="8">
                  <c:v>1.01</c:v>
                </c:pt>
                <c:pt idx="9">
                  <c:v>0.93</c:v>
                </c:pt>
                <c:pt idx="10">
                  <c:v>0.88</c:v>
                </c:pt>
                <c:pt idx="11">
                  <c:v>0.96</c:v>
                </c:pt>
                <c:pt idx="12">
                  <c:v>0.87</c:v>
                </c:pt>
                <c:pt idx="13">
                  <c:v>0.88</c:v>
                </c:pt>
                <c:pt idx="14">
                  <c:v>0.97</c:v>
                </c:pt>
                <c:pt idx="15">
                  <c:v>0.98</c:v>
                </c:pt>
                <c:pt idx="16">
                  <c:v>1.02</c:v>
                </c:pt>
                <c:pt idx="17">
                  <c:v>0.84</c:v>
                </c:pt>
                <c:pt idx="18">
                  <c:v>1.04</c:v>
                </c:pt>
                <c:pt idx="19">
                  <c:v>0.99</c:v>
                </c:pt>
                <c:pt idx="20">
                  <c:v>0.94</c:v>
                </c:pt>
                <c:pt idx="21">
                  <c:v>0.96</c:v>
                </c:pt>
                <c:pt idx="22">
                  <c:v>0.94</c:v>
                </c:pt>
                <c:pt idx="23">
                  <c:v>0.81</c:v>
                </c:pt>
                <c:pt idx="24">
                  <c:v>0.89</c:v>
                </c:pt>
                <c:pt idx="25">
                  <c:v>0.87</c:v>
                </c:pt>
                <c:pt idx="26">
                  <c:v>0.95</c:v>
                </c:pt>
                <c:pt idx="27">
                  <c:v>0.95</c:v>
                </c:pt>
                <c:pt idx="28">
                  <c:v>1.01</c:v>
                </c:pt>
                <c:pt idx="29">
                  <c:v>0.97</c:v>
                </c:pt>
                <c:pt idx="30">
                  <c:v>0.92</c:v>
                </c:pt>
                <c:pt idx="31">
                  <c:v>0.84</c:v>
                </c:pt>
                <c:pt idx="32">
                  <c:v>0.95</c:v>
                </c:pt>
                <c:pt idx="33">
                  <c:v>0.92</c:v>
                </c:pt>
                <c:pt idx="34">
                  <c:v>0.89</c:v>
                </c:pt>
                <c:pt idx="35">
                  <c:v>0.8</c:v>
                </c:pt>
                <c:pt idx="36">
                  <c:v>0.8</c:v>
                </c:pt>
                <c:pt idx="37">
                  <c:v>0.79</c:v>
                </c:pt>
                <c:pt idx="38">
                  <c:v>1.01</c:v>
                </c:pt>
                <c:pt idx="39">
                  <c:v>0.93</c:v>
                </c:pt>
                <c:pt idx="40">
                  <c:v>0.88</c:v>
                </c:pt>
                <c:pt idx="41">
                  <c:v>0.96</c:v>
                </c:pt>
                <c:pt idx="42">
                  <c:v>0.87</c:v>
                </c:pt>
                <c:pt idx="43">
                  <c:v>0.88</c:v>
                </c:pt>
                <c:pt idx="44">
                  <c:v>0.97</c:v>
                </c:pt>
                <c:pt idx="45">
                  <c:v>0.74</c:v>
                </c:pt>
                <c:pt idx="46">
                  <c:v>1.01</c:v>
                </c:pt>
                <c:pt idx="47">
                  <c:v>0.93</c:v>
                </c:pt>
                <c:pt idx="48">
                  <c:v>0.82</c:v>
                </c:pt>
                <c:pt idx="49">
                  <c:v>0.92</c:v>
                </c:pt>
                <c:pt idx="50">
                  <c:v>0.96</c:v>
                </c:pt>
                <c:pt idx="51">
                  <c:v>0.84</c:v>
                </c:pt>
                <c:pt idx="52">
                  <c:v>0.94</c:v>
                </c:pt>
                <c:pt idx="53">
                  <c:v>0.88</c:v>
                </c:pt>
                <c:pt idx="54">
                  <c:v>0.91</c:v>
                </c:pt>
                <c:pt idx="55">
                  <c:v>0.94</c:v>
                </c:pt>
                <c:pt idx="56">
                  <c:v>0.92</c:v>
                </c:pt>
                <c:pt idx="57">
                  <c:v>0.81</c:v>
                </c:pt>
                <c:pt idx="58">
                  <c:v>0.83</c:v>
                </c:pt>
                <c:pt idx="59">
                  <c:v>0.86</c:v>
                </c:pt>
                <c:pt idx="60">
                  <c:v>0.77</c:v>
                </c:pt>
                <c:pt idx="61">
                  <c:v>0.81</c:v>
                </c:pt>
                <c:pt idx="62">
                  <c:v>0.78</c:v>
                </c:pt>
                <c:pt idx="63">
                  <c:v>0.94</c:v>
                </c:pt>
                <c:pt idx="64">
                  <c:v>0.86</c:v>
                </c:pt>
                <c:pt idx="65">
                  <c:v>0.73</c:v>
                </c:pt>
                <c:pt idx="66">
                  <c:v>0.68</c:v>
                </c:pt>
                <c:pt idx="67">
                  <c:v>0.85</c:v>
                </c:pt>
                <c:pt idx="68">
                  <c:v>0.77</c:v>
                </c:pt>
                <c:pt idx="69">
                  <c:v>0.86</c:v>
                </c:pt>
                <c:pt idx="70">
                  <c:v>0.73</c:v>
                </c:pt>
                <c:pt idx="71">
                  <c:v>0.81</c:v>
                </c:pt>
                <c:pt idx="72">
                  <c:v>0.98</c:v>
                </c:pt>
                <c:pt idx="73">
                  <c:v>0.75</c:v>
                </c:pt>
                <c:pt idx="74">
                  <c:v>0.83</c:v>
                </c:pt>
                <c:pt idx="75">
                  <c:v>0.83</c:v>
                </c:pt>
                <c:pt idx="76">
                  <c:v>0.78</c:v>
                </c:pt>
                <c:pt idx="77">
                  <c:v>0.77</c:v>
                </c:pt>
                <c:pt idx="78">
                  <c:v>0.84</c:v>
                </c:pt>
                <c:pt idx="79">
                  <c:v>0.93</c:v>
                </c:pt>
                <c:pt idx="80">
                  <c:v>0.86</c:v>
                </c:pt>
                <c:pt idx="81">
                  <c:v>0.84</c:v>
                </c:pt>
                <c:pt idx="82">
                  <c:v>0.74</c:v>
                </c:pt>
                <c:pt idx="83">
                  <c:v>0.92</c:v>
                </c:pt>
                <c:pt idx="84">
                  <c:v>0.92</c:v>
                </c:pt>
                <c:pt idx="85">
                  <c:v>0.82</c:v>
                </c:pt>
                <c:pt idx="86">
                  <c:v>0.92</c:v>
                </c:pt>
                <c:pt idx="87">
                  <c:v>0.81</c:v>
                </c:pt>
                <c:pt idx="88">
                  <c:v>0.8</c:v>
                </c:pt>
                <c:pt idx="89">
                  <c:v>0.85</c:v>
                </c:pt>
                <c:pt idx="90">
                  <c:v>0.88</c:v>
                </c:pt>
                <c:pt idx="91">
                  <c:v>1.02</c:v>
                </c:pt>
                <c:pt idx="92">
                  <c:v>0.91</c:v>
                </c:pt>
                <c:pt idx="93">
                  <c:v>0.98</c:v>
                </c:pt>
                <c:pt idx="94">
                  <c:v>0.95</c:v>
                </c:pt>
                <c:pt idx="95">
                  <c:v>1.22</c:v>
                </c:pt>
                <c:pt idx="96">
                  <c:v>0.91</c:v>
                </c:pt>
                <c:pt idx="97">
                  <c:v>0.85</c:v>
                </c:pt>
                <c:pt idx="98">
                  <c:v>0.94</c:v>
                </c:pt>
                <c:pt idx="99">
                  <c:v>0.75</c:v>
                </c:pt>
                <c:pt idx="100">
                  <c:v>0.87</c:v>
                </c:pt>
                <c:pt idx="101">
                  <c:v>0.82</c:v>
                </c:pt>
                <c:pt idx="102">
                  <c:v>0.97</c:v>
                </c:pt>
                <c:pt idx="103">
                  <c:v>0.95</c:v>
                </c:pt>
                <c:pt idx="104">
                  <c:v>1.02</c:v>
                </c:pt>
                <c:pt idx="105">
                  <c:v>0.8</c:v>
                </c:pt>
                <c:pt idx="106">
                  <c:v>0.94</c:v>
                </c:pt>
                <c:pt idx="107">
                  <c:v>0.98</c:v>
                </c:pt>
                <c:pt idx="108">
                  <c:v>1.27</c:v>
                </c:pt>
                <c:pt idx="109">
                  <c:v>0.86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20-4935-BEAC-39BC69AD80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25138096"/>
        <c:axId val="1526778880"/>
      </c:barChart>
      <c:catAx>
        <c:axId val="67440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74403152"/>
        <c:crosses val="autoZero"/>
        <c:auto val="1"/>
        <c:lblAlgn val="ctr"/>
        <c:lblOffset val="100"/>
        <c:noMultiLvlLbl val="0"/>
      </c:catAx>
      <c:valAx>
        <c:axId val="674403152"/>
        <c:scaling>
          <c:orientation val="minMax"/>
          <c:min val="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674403568"/>
        <c:crosses val="autoZero"/>
        <c:crossBetween val="between"/>
      </c:valAx>
      <c:valAx>
        <c:axId val="1526778880"/>
        <c:scaling>
          <c:orientation val="minMax"/>
          <c:min val="0.5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525138096"/>
        <c:crosses val="max"/>
        <c:crossBetween val="between"/>
      </c:valAx>
      <c:catAx>
        <c:axId val="1525138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2677888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g"/><Relationship Id="rId7" Type="http://schemas.openxmlformats.org/officeDocument/2006/relationships/image" Target="../media/image6.jpg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6" Type="http://schemas.openxmlformats.org/officeDocument/2006/relationships/image" Target="../media/image5.jpg"/><Relationship Id="rId5" Type="http://schemas.openxmlformats.org/officeDocument/2006/relationships/image" Target="../media/image4.jpg"/><Relationship Id="rId4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107911</xdr:colOff>
      <xdr:row>150</xdr:row>
      <xdr:rowOff>194825</xdr:rowOff>
    </xdr:from>
    <xdr:to>
      <xdr:col>24</xdr:col>
      <xdr:colOff>436234</xdr:colOff>
      <xdr:row>159</xdr:row>
      <xdr:rowOff>32826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7786" y="34665800"/>
          <a:ext cx="1699923" cy="1638226"/>
        </a:xfrm>
        <a:prstGeom prst="rect">
          <a:avLst/>
        </a:prstGeom>
      </xdr:spPr>
    </xdr:pic>
    <xdr:clientData/>
  </xdr:twoCellAnchor>
  <xdr:twoCellAnchor>
    <xdr:from>
      <xdr:col>9</xdr:col>
      <xdr:colOff>655542</xdr:colOff>
      <xdr:row>4</xdr:row>
      <xdr:rowOff>123266</xdr:rowOff>
    </xdr:from>
    <xdr:to>
      <xdr:col>23</xdr:col>
      <xdr:colOff>437029</xdr:colOff>
      <xdr:row>30</xdr:row>
      <xdr:rowOff>168089</xdr:rowOff>
    </xdr:to>
    <xdr:graphicFrame macro="">
      <xdr:nvGraphicFramePr>
        <xdr:cNvPr id="9" name="차트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4</xdr:col>
      <xdr:colOff>324972</xdr:colOff>
      <xdr:row>119</xdr:row>
      <xdr:rowOff>437031</xdr:rowOff>
    </xdr:from>
    <xdr:to>
      <xdr:col>6</xdr:col>
      <xdr:colOff>67236</xdr:colOff>
      <xdr:row>119</xdr:row>
      <xdr:rowOff>2631591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03060" y="26221766"/>
          <a:ext cx="1624852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150290</xdr:colOff>
      <xdr:row>119</xdr:row>
      <xdr:rowOff>437030</xdr:rowOff>
    </xdr:from>
    <xdr:to>
      <xdr:col>7</xdr:col>
      <xdr:colOff>728382</xdr:colOff>
      <xdr:row>119</xdr:row>
      <xdr:rowOff>2624998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631852" y="26600879"/>
          <a:ext cx="2187968" cy="1429740"/>
        </a:xfrm>
        <a:prstGeom prst="rect">
          <a:avLst/>
        </a:prstGeom>
      </xdr:spPr>
    </xdr:pic>
    <xdr:clientData/>
  </xdr:twoCellAnchor>
  <xdr:twoCellAnchor editAs="oneCell">
    <xdr:from>
      <xdr:col>7</xdr:col>
      <xdr:colOff>793347</xdr:colOff>
      <xdr:row>119</xdr:row>
      <xdr:rowOff>431623</xdr:rowOff>
    </xdr:from>
    <xdr:to>
      <xdr:col>8</xdr:col>
      <xdr:colOff>930088</xdr:colOff>
      <xdr:row>119</xdr:row>
      <xdr:rowOff>2644590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167925" y="26554104"/>
          <a:ext cx="2212967" cy="1537476"/>
        </a:xfrm>
        <a:prstGeom prst="rect">
          <a:avLst/>
        </a:prstGeom>
      </xdr:spPr>
    </xdr:pic>
    <xdr:clientData/>
  </xdr:twoCellAnchor>
  <xdr:twoCellAnchor editAs="oneCell">
    <xdr:from>
      <xdr:col>1</xdr:col>
      <xdr:colOff>151765</xdr:colOff>
      <xdr:row>119</xdr:row>
      <xdr:rowOff>398294</xdr:rowOff>
    </xdr:from>
    <xdr:to>
      <xdr:col>2</xdr:col>
      <xdr:colOff>443912</xdr:colOff>
      <xdr:row>119</xdr:row>
      <xdr:rowOff>2592854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559" y="26183029"/>
          <a:ext cx="1468765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481059</xdr:colOff>
      <xdr:row>119</xdr:row>
      <xdr:rowOff>413824</xdr:rowOff>
    </xdr:from>
    <xdr:to>
      <xdr:col>4</xdr:col>
      <xdr:colOff>280148</xdr:colOff>
      <xdr:row>119</xdr:row>
      <xdr:rowOff>2608384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9471" y="26198559"/>
          <a:ext cx="1468765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0"/>
  <sheetViews>
    <sheetView tabSelected="1" zoomScale="85" zoomScaleNormal="85" workbookViewId="0">
      <selection activeCell="H5" sqref="H5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2.875" style="7" bestFit="1" customWidth="1"/>
    <col min="4" max="4" width="9" style="7"/>
    <col min="5" max="5" width="10.125" style="8" customWidth="1"/>
    <col min="6" max="6" width="14.5" style="9" customWidth="1"/>
    <col min="7" max="7" width="11.125" style="9" customWidth="1"/>
    <col min="8" max="8" width="18.375" style="9" customWidth="1"/>
    <col min="9" max="9" width="13.625" style="7" customWidth="1"/>
    <col min="10" max="16384" width="9" style="7"/>
  </cols>
  <sheetData>
    <row r="1" spans="1:14" ht="16.5" thickBot="1" x14ac:dyDescent="0.35"/>
    <row r="2" spans="1:14" ht="45.6" customHeight="1" thickBot="1" x14ac:dyDescent="0.35">
      <c r="A2" s="19" t="s">
        <v>0</v>
      </c>
      <c r="B2" s="19" t="s">
        <v>24</v>
      </c>
      <c r="C2" s="19" t="s">
        <v>1</v>
      </c>
      <c r="D2" s="25" t="s">
        <v>25</v>
      </c>
      <c r="E2" s="26"/>
      <c r="F2" s="10" t="s">
        <v>5</v>
      </c>
      <c r="G2" s="16" t="s">
        <v>13</v>
      </c>
      <c r="H2" s="19" t="s">
        <v>6</v>
      </c>
      <c r="I2" s="10">
        <v>110</v>
      </c>
    </row>
    <row r="3" spans="1:14" ht="4.5" customHeight="1" x14ac:dyDescent="0.3">
      <c r="A3" s="11"/>
      <c r="B3" s="11"/>
      <c r="C3" s="11"/>
      <c r="D3" s="11" t="s">
        <v>19</v>
      </c>
      <c r="E3" s="12"/>
      <c r="F3" s="13"/>
      <c r="G3" s="13"/>
      <c r="H3" s="13"/>
    </row>
    <row r="4" spans="1:14" ht="47.25" x14ac:dyDescent="0.3">
      <c r="A4" s="2" t="s">
        <v>7</v>
      </c>
      <c r="B4" s="2" t="s">
        <v>4</v>
      </c>
      <c r="C4" s="2" t="s">
        <v>9</v>
      </c>
      <c r="D4" s="2" t="s">
        <v>2</v>
      </c>
      <c r="E4" s="14" t="s">
        <v>3</v>
      </c>
      <c r="F4" s="17" t="s">
        <v>21</v>
      </c>
      <c r="G4" s="15" t="s">
        <v>8</v>
      </c>
      <c r="H4" s="17" t="s">
        <v>20</v>
      </c>
      <c r="I4" s="18" t="s">
        <v>14</v>
      </c>
    </row>
    <row r="5" spans="1:14" x14ac:dyDescent="0.3">
      <c r="A5" s="22">
        <v>45832</v>
      </c>
      <c r="B5" s="3" t="s">
        <v>22</v>
      </c>
      <c r="C5" s="3" t="s">
        <v>23</v>
      </c>
      <c r="D5" s="1">
        <v>1</v>
      </c>
      <c r="E5" s="4">
        <v>2.0699999999999998</v>
      </c>
      <c r="F5" s="4">
        <v>0.95</v>
      </c>
      <c r="G5" s="37">
        <v>26</v>
      </c>
      <c r="H5" s="20">
        <v>0.28999999999999998</v>
      </c>
      <c r="I5" s="6">
        <f t="shared" ref="I5:I68" si="0">F5/H5</f>
        <v>3.2758620689655173</v>
      </c>
    </row>
    <row r="6" spans="1:14" x14ac:dyDescent="0.3">
      <c r="A6" s="22">
        <v>45832</v>
      </c>
      <c r="B6" s="3" t="s">
        <v>22</v>
      </c>
      <c r="C6" s="3" t="s">
        <v>23</v>
      </c>
      <c r="D6" s="1">
        <v>2</v>
      </c>
      <c r="E6" s="4">
        <v>2.0699999999999998</v>
      </c>
      <c r="F6" s="4">
        <v>0.87</v>
      </c>
      <c r="G6" s="37">
        <v>26</v>
      </c>
      <c r="H6" s="20">
        <v>0.28999999999999998</v>
      </c>
      <c r="I6" s="6">
        <f t="shared" si="0"/>
        <v>3</v>
      </c>
    </row>
    <row r="7" spans="1:14" x14ac:dyDescent="0.3">
      <c r="A7" s="22">
        <v>45832</v>
      </c>
      <c r="B7" s="3" t="s">
        <v>22</v>
      </c>
      <c r="C7" s="3" t="s">
        <v>23</v>
      </c>
      <c r="D7" s="1">
        <v>3</v>
      </c>
      <c r="E7" s="4">
        <v>2.09</v>
      </c>
      <c r="F7" s="4">
        <v>0.95</v>
      </c>
      <c r="G7" s="37">
        <v>26</v>
      </c>
      <c r="H7" s="20">
        <v>0.28999999999999998</v>
      </c>
      <c r="I7" s="6">
        <f t="shared" si="0"/>
        <v>3.2758620689655173</v>
      </c>
    </row>
    <row r="8" spans="1:14" x14ac:dyDescent="0.3">
      <c r="A8" s="22">
        <v>45832</v>
      </c>
      <c r="B8" s="3" t="s">
        <v>22</v>
      </c>
      <c r="C8" s="3" t="s">
        <v>23</v>
      </c>
      <c r="D8" s="1">
        <v>4</v>
      </c>
      <c r="E8" s="4">
        <v>2.09</v>
      </c>
      <c r="F8" s="4">
        <v>0.95</v>
      </c>
      <c r="G8" s="37">
        <v>26</v>
      </c>
      <c r="H8" s="20">
        <v>0.28999999999999998</v>
      </c>
      <c r="I8" s="6">
        <f t="shared" si="0"/>
        <v>3.2758620689655173</v>
      </c>
    </row>
    <row r="9" spans="1:14" x14ac:dyDescent="0.3">
      <c r="A9" s="22">
        <v>45832</v>
      </c>
      <c r="B9" s="3" t="s">
        <v>22</v>
      </c>
      <c r="C9" s="3" t="s">
        <v>23</v>
      </c>
      <c r="D9" s="1">
        <v>5</v>
      </c>
      <c r="E9" s="4">
        <v>2.08</v>
      </c>
      <c r="F9" s="4">
        <v>1.01</v>
      </c>
      <c r="G9" s="37">
        <v>26</v>
      </c>
      <c r="H9" s="20">
        <v>0.28999999999999998</v>
      </c>
      <c r="I9" s="6">
        <f t="shared" si="0"/>
        <v>3.4827586206896552</v>
      </c>
      <c r="N9" s="36"/>
    </row>
    <row r="10" spans="1:14" x14ac:dyDescent="0.3">
      <c r="A10" s="22">
        <v>45832</v>
      </c>
      <c r="B10" s="3" t="s">
        <v>22</v>
      </c>
      <c r="C10" s="3" t="s">
        <v>23</v>
      </c>
      <c r="D10" s="1">
        <v>6</v>
      </c>
      <c r="E10" s="4">
        <v>2.09</v>
      </c>
      <c r="F10" s="4">
        <v>0.97</v>
      </c>
      <c r="G10" s="37">
        <v>26</v>
      </c>
      <c r="H10" s="20">
        <v>0.28999999999999998</v>
      </c>
      <c r="I10" s="6">
        <f t="shared" si="0"/>
        <v>3.3448275862068968</v>
      </c>
    </row>
    <row r="11" spans="1:14" x14ac:dyDescent="0.3">
      <c r="A11" s="22">
        <v>45832</v>
      </c>
      <c r="B11" s="3" t="s">
        <v>22</v>
      </c>
      <c r="C11" s="3" t="s">
        <v>23</v>
      </c>
      <c r="D11" s="1">
        <v>7</v>
      </c>
      <c r="E11" s="4">
        <v>2.09</v>
      </c>
      <c r="F11" s="4">
        <v>0.92</v>
      </c>
      <c r="G11" s="37">
        <v>26</v>
      </c>
      <c r="H11" s="20">
        <v>0.28999999999999998</v>
      </c>
      <c r="I11" s="6">
        <f t="shared" si="0"/>
        <v>3.1724137931034488</v>
      </c>
    </row>
    <row r="12" spans="1:14" x14ac:dyDescent="0.3">
      <c r="A12" s="22">
        <v>45832</v>
      </c>
      <c r="B12" s="3" t="s">
        <v>22</v>
      </c>
      <c r="C12" s="3" t="s">
        <v>23</v>
      </c>
      <c r="D12" s="1">
        <v>8</v>
      </c>
      <c r="E12" s="4">
        <v>2.09</v>
      </c>
      <c r="F12" s="4">
        <v>0.84</v>
      </c>
      <c r="G12" s="37">
        <v>26</v>
      </c>
      <c r="H12" s="20">
        <v>0.28999999999999998</v>
      </c>
      <c r="I12" s="6">
        <f t="shared" si="0"/>
        <v>2.896551724137931</v>
      </c>
    </row>
    <row r="13" spans="1:14" x14ac:dyDescent="0.3">
      <c r="A13" s="22">
        <v>45832</v>
      </c>
      <c r="B13" s="3" t="s">
        <v>22</v>
      </c>
      <c r="C13" s="3" t="s">
        <v>23</v>
      </c>
      <c r="D13" s="1">
        <v>9</v>
      </c>
      <c r="E13" s="4">
        <v>2.08</v>
      </c>
      <c r="F13" s="4">
        <v>1.01</v>
      </c>
      <c r="G13" s="37">
        <v>26</v>
      </c>
      <c r="H13" s="20">
        <v>0.28999999999999998</v>
      </c>
      <c r="I13" s="6">
        <f t="shared" si="0"/>
        <v>3.4827586206896552</v>
      </c>
    </row>
    <row r="14" spans="1:14" x14ac:dyDescent="0.3">
      <c r="A14" s="22">
        <v>45832</v>
      </c>
      <c r="B14" s="3" t="s">
        <v>22</v>
      </c>
      <c r="C14" s="3" t="s">
        <v>23</v>
      </c>
      <c r="D14" s="1">
        <v>10</v>
      </c>
      <c r="E14" s="4">
        <v>2.1</v>
      </c>
      <c r="F14" s="4">
        <v>0.93</v>
      </c>
      <c r="G14" s="37">
        <v>26</v>
      </c>
      <c r="H14" s="20">
        <v>0.28999999999999998</v>
      </c>
      <c r="I14" s="6">
        <f t="shared" si="0"/>
        <v>3.2068965517241383</v>
      </c>
    </row>
    <row r="15" spans="1:14" x14ac:dyDescent="0.3">
      <c r="A15" s="22">
        <v>45832</v>
      </c>
      <c r="B15" s="3" t="s">
        <v>22</v>
      </c>
      <c r="C15" s="3" t="s">
        <v>23</v>
      </c>
      <c r="D15" s="1">
        <v>11</v>
      </c>
      <c r="E15" s="4">
        <v>2.12</v>
      </c>
      <c r="F15" s="4">
        <v>0.88</v>
      </c>
      <c r="G15" s="37">
        <v>26</v>
      </c>
      <c r="H15" s="20">
        <v>0.28999999999999998</v>
      </c>
      <c r="I15" s="6">
        <f t="shared" si="0"/>
        <v>3.0344827586206899</v>
      </c>
    </row>
    <row r="16" spans="1:14" x14ac:dyDescent="0.3">
      <c r="A16" s="22">
        <v>45832</v>
      </c>
      <c r="B16" s="3" t="s">
        <v>22</v>
      </c>
      <c r="C16" s="3" t="s">
        <v>23</v>
      </c>
      <c r="D16" s="1">
        <v>12</v>
      </c>
      <c r="E16" s="4">
        <v>2.08</v>
      </c>
      <c r="F16" s="4">
        <v>0.96</v>
      </c>
      <c r="G16" s="37">
        <v>26</v>
      </c>
      <c r="H16" s="20">
        <v>0.28999999999999998</v>
      </c>
      <c r="I16" s="6">
        <f t="shared" si="0"/>
        <v>3.3103448275862069</v>
      </c>
    </row>
    <row r="17" spans="1:9" x14ac:dyDescent="0.3">
      <c r="A17" s="22">
        <v>45832</v>
      </c>
      <c r="B17" s="3" t="s">
        <v>22</v>
      </c>
      <c r="C17" s="3" t="s">
        <v>23</v>
      </c>
      <c r="D17" s="1">
        <v>13</v>
      </c>
      <c r="E17" s="4">
        <v>2.09</v>
      </c>
      <c r="F17" s="4">
        <v>0.87</v>
      </c>
      <c r="G17" s="37">
        <v>26</v>
      </c>
      <c r="H17" s="20">
        <v>0.28999999999999998</v>
      </c>
      <c r="I17" s="6">
        <f t="shared" si="0"/>
        <v>3</v>
      </c>
    </row>
    <row r="18" spans="1:9" x14ac:dyDescent="0.3">
      <c r="A18" s="22">
        <v>45832</v>
      </c>
      <c r="B18" s="3" t="s">
        <v>22</v>
      </c>
      <c r="C18" s="3" t="s">
        <v>23</v>
      </c>
      <c r="D18" s="1">
        <v>14</v>
      </c>
      <c r="E18" s="4">
        <v>2.1</v>
      </c>
      <c r="F18" s="4">
        <v>0.88</v>
      </c>
      <c r="G18" s="37">
        <v>26</v>
      </c>
      <c r="H18" s="20">
        <v>0.28999999999999998</v>
      </c>
      <c r="I18" s="6">
        <f t="shared" si="0"/>
        <v>3.0344827586206899</v>
      </c>
    </row>
    <row r="19" spans="1:9" x14ac:dyDescent="0.3">
      <c r="A19" s="22">
        <v>45832</v>
      </c>
      <c r="B19" s="3" t="s">
        <v>22</v>
      </c>
      <c r="C19" s="3" t="s">
        <v>23</v>
      </c>
      <c r="D19" s="1">
        <v>15</v>
      </c>
      <c r="E19" s="4">
        <v>2.08</v>
      </c>
      <c r="F19" s="4">
        <v>0.97</v>
      </c>
      <c r="G19" s="37">
        <v>26</v>
      </c>
      <c r="H19" s="20">
        <v>0.28999999999999998</v>
      </c>
      <c r="I19" s="6">
        <f t="shared" si="0"/>
        <v>3.3448275862068968</v>
      </c>
    </row>
    <row r="20" spans="1:9" x14ac:dyDescent="0.3">
      <c r="A20" s="22">
        <v>45832</v>
      </c>
      <c r="B20" s="3" t="s">
        <v>22</v>
      </c>
      <c r="C20" s="3" t="s">
        <v>23</v>
      </c>
      <c r="D20" s="1">
        <v>16</v>
      </c>
      <c r="E20" s="4">
        <v>2.09</v>
      </c>
      <c r="F20" s="4">
        <v>0.98</v>
      </c>
      <c r="G20" s="37">
        <v>26</v>
      </c>
      <c r="H20" s="20">
        <v>0.28999999999999998</v>
      </c>
      <c r="I20" s="6">
        <f t="shared" si="0"/>
        <v>3.3793103448275863</v>
      </c>
    </row>
    <row r="21" spans="1:9" x14ac:dyDescent="0.3">
      <c r="A21" s="22">
        <v>45832</v>
      </c>
      <c r="B21" s="3" t="s">
        <v>22</v>
      </c>
      <c r="C21" s="3" t="s">
        <v>23</v>
      </c>
      <c r="D21" s="1">
        <v>17</v>
      </c>
      <c r="E21" s="4">
        <v>2.0699999999999998</v>
      </c>
      <c r="F21" s="4">
        <v>1.02</v>
      </c>
      <c r="G21" s="37">
        <v>26</v>
      </c>
      <c r="H21" s="20">
        <v>0.28999999999999998</v>
      </c>
      <c r="I21" s="6">
        <f t="shared" si="0"/>
        <v>3.5172413793103452</v>
      </c>
    </row>
    <row r="22" spans="1:9" x14ac:dyDescent="0.3">
      <c r="A22" s="22">
        <v>45832</v>
      </c>
      <c r="B22" s="3" t="s">
        <v>22</v>
      </c>
      <c r="C22" s="3" t="s">
        <v>23</v>
      </c>
      <c r="D22" s="1">
        <v>18</v>
      </c>
      <c r="E22" s="4">
        <v>2.0699999999999998</v>
      </c>
      <c r="F22" s="4">
        <v>0.84</v>
      </c>
      <c r="G22" s="37">
        <v>26</v>
      </c>
      <c r="H22" s="20">
        <v>0.28999999999999998</v>
      </c>
      <c r="I22" s="6">
        <f t="shared" si="0"/>
        <v>2.896551724137931</v>
      </c>
    </row>
    <row r="23" spans="1:9" x14ac:dyDescent="0.3">
      <c r="A23" s="22">
        <v>45832</v>
      </c>
      <c r="B23" s="3" t="s">
        <v>22</v>
      </c>
      <c r="C23" s="3" t="s">
        <v>23</v>
      </c>
      <c r="D23" s="1">
        <v>19</v>
      </c>
      <c r="E23" s="4">
        <v>2.0699999999999998</v>
      </c>
      <c r="F23" s="4">
        <v>1.04</v>
      </c>
      <c r="G23" s="37">
        <v>26</v>
      </c>
      <c r="H23" s="20">
        <v>0.28999999999999998</v>
      </c>
      <c r="I23" s="6">
        <f t="shared" si="0"/>
        <v>3.5862068965517246</v>
      </c>
    </row>
    <row r="24" spans="1:9" x14ac:dyDescent="0.3">
      <c r="A24" s="22">
        <v>45832</v>
      </c>
      <c r="B24" s="3" t="s">
        <v>22</v>
      </c>
      <c r="C24" s="3" t="s">
        <v>23</v>
      </c>
      <c r="D24" s="1">
        <v>20</v>
      </c>
      <c r="E24" s="4">
        <v>2.0699999999999998</v>
      </c>
      <c r="F24" s="4">
        <v>0.99</v>
      </c>
      <c r="G24" s="37">
        <v>26</v>
      </c>
      <c r="H24" s="20">
        <v>0.28999999999999998</v>
      </c>
      <c r="I24" s="6">
        <f t="shared" si="0"/>
        <v>3.4137931034482762</v>
      </c>
    </row>
    <row r="25" spans="1:9" x14ac:dyDescent="0.3">
      <c r="A25" s="22">
        <v>45832</v>
      </c>
      <c r="B25" s="3" t="s">
        <v>22</v>
      </c>
      <c r="C25" s="3" t="s">
        <v>23</v>
      </c>
      <c r="D25" s="1">
        <v>21</v>
      </c>
      <c r="E25" s="4">
        <v>2.09</v>
      </c>
      <c r="F25" s="4">
        <v>0.94</v>
      </c>
      <c r="G25" s="37">
        <v>26</v>
      </c>
      <c r="H25" s="20">
        <v>0.28999999999999998</v>
      </c>
      <c r="I25" s="6">
        <f t="shared" si="0"/>
        <v>3.2413793103448278</v>
      </c>
    </row>
    <row r="26" spans="1:9" x14ac:dyDescent="0.3">
      <c r="A26" s="22">
        <v>45832</v>
      </c>
      <c r="B26" s="3" t="s">
        <v>22</v>
      </c>
      <c r="C26" s="3" t="s">
        <v>23</v>
      </c>
      <c r="D26" s="1">
        <v>22</v>
      </c>
      <c r="E26" s="4">
        <v>2.09</v>
      </c>
      <c r="F26" s="4">
        <v>0.96</v>
      </c>
      <c r="G26" s="37">
        <v>26</v>
      </c>
      <c r="H26" s="20">
        <v>0.28999999999999998</v>
      </c>
      <c r="I26" s="6">
        <f t="shared" si="0"/>
        <v>3.3103448275862069</v>
      </c>
    </row>
    <row r="27" spans="1:9" x14ac:dyDescent="0.3">
      <c r="A27" s="22">
        <v>45832</v>
      </c>
      <c r="B27" s="3" t="s">
        <v>22</v>
      </c>
      <c r="C27" s="3" t="s">
        <v>23</v>
      </c>
      <c r="D27" s="1">
        <v>23</v>
      </c>
      <c r="E27" s="4">
        <v>2.08</v>
      </c>
      <c r="F27" s="4">
        <v>0.94</v>
      </c>
      <c r="G27" s="37">
        <v>26</v>
      </c>
      <c r="H27" s="20">
        <v>0.28999999999999998</v>
      </c>
      <c r="I27" s="6">
        <f t="shared" si="0"/>
        <v>3.2413793103448278</v>
      </c>
    </row>
    <row r="28" spans="1:9" x14ac:dyDescent="0.3">
      <c r="A28" s="22">
        <v>45832</v>
      </c>
      <c r="B28" s="3" t="s">
        <v>22</v>
      </c>
      <c r="C28" s="3" t="s">
        <v>23</v>
      </c>
      <c r="D28" s="1">
        <v>24</v>
      </c>
      <c r="E28" s="4">
        <v>2.0699999999999998</v>
      </c>
      <c r="F28" s="4">
        <v>0.81</v>
      </c>
      <c r="G28" s="37">
        <v>26</v>
      </c>
      <c r="H28" s="20">
        <v>0.28999999999999998</v>
      </c>
      <c r="I28" s="6">
        <f t="shared" si="0"/>
        <v>2.7931034482758625</v>
      </c>
    </row>
    <row r="29" spans="1:9" x14ac:dyDescent="0.3">
      <c r="A29" s="22">
        <v>45832</v>
      </c>
      <c r="B29" s="3" t="s">
        <v>22</v>
      </c>
      <c r="C29" s="3" t="s">
        <v>23</v>
      </c>
      <c r="D29" s="1">
        <v>25</v>
      </c>
      <c r="E29" s="4">
        <v>2.0699999999999998</v>
      </c>
      <c r="F29" s="4">
        <v>0.89</v>
      </c>
      <c r="G29" s="37">
        <v>26</v>
      </c>
      <c r="H29" s="20">
        <v>0.28999999999999998</v>
      </c>
      <c r="I29" s="6">
        <f t="shared" si="0"/>
        <v>3.0689655172413794</v>
      </c>
    </row>
    <row r="30" spans="1:9" x14ac:dyDescent="0.3">
      <c r="A30" s="22">
        <v>45832</v>
      </c>
      <c r="B30" s="3" t="s">
        <v>22</v>
      </c>
      <c r="C30" s="3" t="s">
        <v>23</v>
      </c>
      <c r="D30" s="1">
        <v>26</v>
      </c>
      <c r="E30" s="4">
        <v>2.09</v>
      </c>
      <c r="F30" s="4">
        <v>0.87</v>
      </c>
      <c r="G30" s="37">
        <v>26</v>
      </c>
      <c r="H30" s="20">
        <v>0.28999999999999998</v>
      </c>
      <c r="I30" s="6">
        <f t="shared" si="0"/>
        <v>3</v>
      </c>
    </row>
    <row r="31" spans="1:9" x14ac:dyDescent="0.3">
      <c r="A31" s="22">
        <v>45832</v>
      </c>
      <c r="B31" s="3" t="s">
        <v>22</v>
      </c>
      <c r="C31" s="3" t="s">
        <v>23</v>
      </c>
      <c r="D31" s="1">
        <v>27</v>
      </c>
      <c r="E31" s="4">
        <v>2.09</v>
      </c>
      <c r="F31" s="4">
        <v>0.95</v>
      </c>
      <c r="G31" s="37">
        <v>26</v>
      </c>
      <c r="H31" s="20">
        <v>0.28999999999999998</v>
      </c>
      <c r="I31" s="6">
        <f t="shared" si="0"/>
        <v>3.2758620689655173</v>
      </c>
    </row>
    <row r="32" spans="1:9" x14ac:dyDescent="0.3">
      <c r="A32" s="22">
        <v>45832</v>
      </c>
      <c r="B32" s="3" t="s">
        <v>22</v>
      </c>
      <c r="C32" s="3" t="s">
        <v>23</v>
      </c>
      <c r="D32" s="1">
        <v>28</v>
      </c>
      <c r="E32" s="4">
        <v>2.08</v>
      </c>
      <c r="F32" s="4">
        <v>0.95</v>
      </c>
      <c r="G32" s="37">
        <v>26</v>
      </c>
      <c r="H32" s="20">
        <v>0.28999999999999998</v>
      </c>
      <c r="I32" s="6">
        <f t="shared" si="0"/>
        <v>3.2758620689655173</v>
      </c>
    </row>
    <row r="33" spans="1:9" x14ac:dyDescent="0.3">
      <c r="A33" s="22">
        <v>45832</v>
      </c>
      <c r="B33" s="3" t="s">
        <v>22</v>
      </c>
      <c r="C33" s="3" t="s">
        <v>23</v>
      </c>
      <c r="D33" s="1">
        <v>29</v>
      </c>
      <c r="E33" s="4">
        <v>2.09</v>
      </c>
      <c r="F33" s="4">
        <v>1.01</v>
      </c>
      <c r="G33" s="37">
        <v>26</v>
      </c>
      <c r="H33" s="20">
        <v>0.28999999999999998</v>
      </c>
      <c r="I33" s="6">
        <f t="shared" si="0"/>
        <v>3.4827586206896552</v>
      </c>
    </row>
    <row r="34" spans="1:9" x14ac:dyDescent="0.3">
      <c r="A34" s="22">
        <v>45832</v>
      </c>
      <c r="B34" s="3" t="s">
        <v>22</v>
      </c>
      <c r="C34" s="3" t="s">
        <v>23</v>
      </c>
      <c r="D34" s="1">
        <v>30</v>
      </c>
      <c r="E34" s="4">
        <v>2.09</v>
      </c>
      <c r="F34" s="4">
        <v>0.97</v>
      </c>
      <c r="G34" s="37">
        <v>26</v>
      </c>
      <c r="H34" s="20">
        <v>0.28999999999999998</v>
      </c>
      <c r="I34" s="6">
        <f t="shared" si="0"/>
        <v>3.3448275862068968</v>
      </c>
    </row>
    <row r="35" spans="1:9" x14ac:dyDescent="0.3">
      <c r="A35" s="22">
        <v>45832</v>
      </c>
      <c r="B35" s="3" t="s">
        <v>22</v>
      </c>
      <c r="C35" s="3" t="s">
        <v>23</v>
      </c>
      <c r="D35" s="1">
        <v>31</v>
      </c>
      <c r="E35" s="4">
        <v>2.09</v>
      </c>
      <c r="F35" s="4">
        <v>0.92</v>
      </c>
      <c r="G35" s="37">
        <v>26</v>
      </c>
      <c r="H35" s="20">
        <v>0.28999999999999998</v>
      </c>
      <c r="I35" s="6">
        <f t="shared" si="0"/>
        <v>3.1724137931034488</v>
      </c>
    </row>
    <row r="36" spans="1:9" x14ac:dyDescent="0.3">
      <c r="A36" s="22">
        <v>45832</v>
      </c>
      <c r="B36" s="3" t="s">
        <v>22</v>
      </c>
      <c r="C36" s="3" t="s">
        <v>23</v>
      </c>
      <c r="D36" s="1">
        <v>32</v>
      </c>
      <c r="E36" s="4">
        <v>2.09</v>
      </c>
      <c r="F36" s="4">
        <v>0.84</v>
      </c>
      <c r="G36" s="37">
        <v>26</v>
      </c>
      <c r="H36" s="20">
        <v>0.28999999999999998</v>
      </c>
      <c r="I36" s="6">
        <f t="shared" si="0"/>
        <v>2.896551724137931</v>
      </c>
    </row>
    <row r="37" spans="1:9" x14ac:dyDescent="0.3">
      <c r="A37" s="22">
        <v>45832</v>
      </c>
      <c r="B37" s="3" t="s">
        <v>22</v>
      </c>
      <c r="C37" s="3" t="s">
        <v>23</v>
      </c>
      <c r="D37" s="1">
        <v>33</v>
      </c>
      <c r="E37" s="4">
        <v>2.09</v>
      </c>
      <c r="F37" s="4">
        <v>0.95</v>
      </c>
      <c r="G37" s="37">
        <v>26</v>
      </c>
      <c r="H37" s="20">
        <v>0.28999999999999998</v>
      </c>
      <c r="I37" s="6">
        <f t="shared" si="0"/>
        <v>3.2758620689655173</v>
      </c>
    </row>
    <row r="38" spans="1:9" x14ac:dyDescent="0.3">
      <c r="A38" s="22">
        <v>45832</v>
      </c>
      <c r="B38" s="3" t="s">
        <v>22</v>
      </c>
      <c r="C38" s="3" t="s">
        <v>23</v>
      </c>
      <c r="D38" s="1">
        <v>34</v>
      </c>
      <c r="E38" s="4">
        <v>2.08</v>
      </c>
      <c r="F38" s="4">
        <v>0.92</v>
      </c>
      <c r="G38" s="37">
        <v>26</v>
      </c>
      <c r="H38" s="20">
        <v>0.28999999999999998</v>
      </c>
      <c r="I38" s="6">
        <f t="shared" si="0"/>
        <v>3.1724137931034488</v>
      </c>
    </row>
    <row r="39" spans="1:9" x14ac:dyDescent="0.3">
      <c r="A39" s="22">
        <v>45832</v>
      </c>
      <c r="B39" s="3" t="s">
        <v>22</v>
      </c>
      <c r="C39" s="3" t="s">
        <v>23</v>
      </c>
      <c r="D39" s="1">
        <v>35</v>
      </c>
      <c r="E39" s="4">
        <v>2.09</v>
      </c>
      <c r="F39" s="4">
        <v>0.89</v>
      </c>
      <c r="G39" s="37">
        <v>26</v>
      </c>
      <c r="H39" s="20">
        <v>0.28999999999999998</v>
      </c>
      <c r="I39" s="6">
        <f t="shared" si="0"/>
        <v>3.0689655172413794</v>
      </c>
    </row>
    <row r="40" spans="1:9" x14ac:dyDescent="0.3">
      <c r="A40" s="22">
        <v>45832</v>
      </c>
      <c r="B40" s="3" t="s">
        <v>22</v>
      </c>
      <c r="C40" s="3" t="s">
        <v>23</v>
      </c>
      <c r="D40" s="1">
        <v>36</v>
      </c>
      <c r="E40" s="4">
        <v>2.13</v>
      </c>
      <c r="F40" s="4">
        <v>0.8</v>
      </c>
      <c r="G40" s="37">
        <v>26</v>
      </c>
      <c r="H40" s="20">
        <v>0.28999999999999998</v>
      </c>
      <c r="I40" s="6">
        <f t="shared" si="0"/>
        <v>2.7586206896551726</v>
      </c>
    </row>
    <row r="41" spans="1:9" x14ac:dyDescent="0.3">
      <c r="A41" s="22">
        <v>45832</v>
      </c>
      <c r="B41" s="3" t="s">
        <v>22</v>
      </c>
      <c r="C41" s="3" t="s">
        <v>23</v>
      </c>
      <c r="D41" s="1">
        <v>37</v>
      </c>
      <c r="E41" s="4">
        <v>2.08</v>
      </c>
      <c r="F41" s="4">
        <v>0.8</v>
      </c>
      <c r="G41" s="37">
        <v>26</v>
      </c>
      <c r="H41" s="20">
        <v>0.28999999999999998</v>
      </c>
      <c r="I41" s="6">
        <f t="shared" si="0"/>
        <v>2.7586206896551726</v>
      </c>
    </row>
    <row r="42" spans="1:9" x14ac:dyDescent="0.3">
      <c r="A42" s="22">
        <v>45832</v>
      </c>
      <c r="B42" s="3" t="s">
        <v>22</v>
      </c>
      <c r="C42" s="3" t="s">
        <v>23</v>
      </c>
      <c r="D42" s="1">
        <v>38</v>
      </c>
      <c r="E42" s="4">
        <v>2.09</v>
      </c>
      <c r="F42" s="4">
        <v>0.79</v>
      </c>
      <c r="G42" s="37">
        <v>26</v>
      </c>
      <c r="H42" s="20">
        <v>0.28999999999999998</v>
      </c>
      <c r="I42" s="6">
        <f t="shared" si="0"/>
        <v>2.7241379310344831</v>
      </c>
    </row>
    <row r="43" spans="1:9" x14ac:dyDescent="0.3">
      <c r="A43" s="22">
        <v>45832</v>
      </c>
      <c r="B43" s="3" t="s">
        <v>22</v>
      </c>
      <c r="C43" s="3" t="s">
        <v>23</v>
      </c>
      <c r="D43" s="1">
        <v>39</v>
      </c>
      <c r="E43" s="4">
        <v>2.09</v>
      </c>
      <c r="F43" s="4">
        <v>1.01</v>
      </c>
      <c r="G43" s="37">
        <v>26</v>
      </c>
      <c r="H43" s="20">
        <v>0.28999999999999998</v>
      </c>
      <c r="I43" s="6">
        <f t="shared" si="0"/>
        <v>3.4827586206896552</v>
      </c>
    </row>
    <row r="44" spans="1:9" x14ac:dyDescent="0.3">
      <c r="A44" s="22">
        <v>45832</v>
      </c>
      <c r="B44" s="3" t="s">
        <v>22</v>
      </c>
      <c r="C44" s="3" t="s">
        <v>23</v>
      </c>
      <c r="D44" s="1">
        <v>40</v>
      </c>
      <c r="E44" s="4">
        <v>2.09</v>
      </c>
      <c r="F44" s="4">
        <v>0.93</v>
      </c>
      <c r="G44" s="37">
        <v>26</v>
      </c>
      <c r="H44" s="20">
        <v>0.28999999999999998</v>
      </c>
      <c r="I44" s="6">
        <f t="shared" si="0"/>
        <v>3.2068965517241383</v>
      </c>
    </row>
    <row r="45" spans="1:9" x14ac:dyDescent="0.3">
      <c r="A45" s="22">
        <v>45832</v>
      </c>
      <c r="B45" s="3" t="s">
        <v>22</v>
      </c>
      <c r="C45" s="3" t="s">
        <v>23</v>
      </c>
      <c r="D45" s="1">
        <v>41</v>
      </c>
      <c r="E45" s="4">
        <v>2.08</v>
      </c>
      <c r="F45" s="4">
        <v>0.88</v>
      </c>
      <c r="G45" s="37">
        <v>26</v>
      </c>
      <c r="H45" s="20">
        <v>0.28999999999999998</v>
      </c>
      <c r="I45" s="6">
        <f t="shared" si="0"/>
        <v>3.0344827586206899</v>
      </c>
    </row>
    <row r="46" spans="1:9" x14ac:dyDescent="0.3">
      <c r="A46" s="22">
        <v>45832</v>
      </c>
      <c r="B46" s="3" t="s">
        <v>22</v>
      </c>
      <c r="C46" s="3" t="s">
        <v>23</v>
      </c>
      <c r="D46" s="1">
        <v>42</v>
      </c>
      <c r="E46" s="4">
        <v>2.08</v>
      </c>
      <c r="F46" s="4">
        <v>0.96</v>
      </c>
      <c r="G46" s="37">
        <v>26</v>
      </c>
      <c r="H46" s="20">
        <v>0.28999999999999998</v>
      </c>
      <c r="I46" s="6">
        <f t="shared" si="0"/>
        <v>3.3103448275862069</v>
      </c>
    </row>
    <row r="47" spans="1:9" x14ac:dyDescent="0.3">
      <c r="A47" s="22">
        <v>45832</v>
      </c>
      <c r="B47" s="3" t="s">
        <v>22</v>
      </c>
      <c r="C47" s="3" t="s">
        <v>23</v>
      </c>
      <c r="D47" s="1">
        <v>43</v>
      </c>
      <c r="E47" s="4">
        <v>2.09</v>
      </c>
      <c r="F47" s="4">
        <v>0.87</v>
      </c>
      <c r="G47" s="37">
        <v>26</v>
      </c>
      <c r="H47" s="20">
        <v>0.28999999999999998</v>
      </c>
      <c r="I47" s="6">
        <f t="shared" si="0"/>
        <v>3</v>
      </c>
    </row>
    <row r="48" spans="1:9" x14ac:dyDescent="0.3">
      <c r="A48" s="22">
        <v>45832</v>
      </c>
      <c r="B48" s="3" t="s">
        <v>22</v>
      </c>
      <c r="C48" s="3" t="s">
        <v>23</v>
      </c>
      <c r="D48" s="1">
        <v>44</v>
      </c>
      <c r="E48" s="4">
        <v>2.06</v>
      </c>
      <c r="F48" s="4">
        <v>0.88</v>
      </c>
      <c r="G48" s="37">
        <v>26</v>
      </c>
      <c r="H48" s="20">
        <v>0.28999999999999998</v>
      </c>
      <c r="I48" s="6">
        <f t="shared" si="0"/>
        <v>3.0344827586206899</v>
      </c>
    </row>
    <row r="49" spans="1:9" x14ac:dyDescent="0.3">
      <c r="A49" s="22">
        <v>45832</v>
      </c>
      <c r="B49" s="3" t="s">
        <v>22</v>
      </c>
      <c r="C49" s="3" t="s">
        <v>23</v>
      </c>
      <c r="D49" s="1">
        <v>45</v>
      </c>
      <c r="E49" s="4">
        <v>2.09</v>
      </c>
      <c r="F49" s="4">
        <v>0.97</v>
      </c>
      <c r="G49" s="37">
        <v>26</v>
      </c>
      <c r="H49" s="20">
        <v>0.28999999999999998</v>
      </c>
      <c r="I49" s="6">
        <f t="shared" si="0"/>
        <v>3.3448275862068968</v>
      </c>
    </row>
    <row r="50" spans="1:9" x14ac:dyDescent="0.3">
      <c r="A50" s="22">
        <v>45832</v>
      </c>
      <c r="B50" s="3" t="s">
        <v>22</v>
      </c>
      <c r="C50" s="3" t="s">
        <v>23</v>
      </c>
      <c r="D50" s="1">
        <v>46</v>
      </c>
      <c r="E50" s="4">
        <v>2.1</v>
      </c>
      <c r="F50" s="4">
        <v>0.74</v>
      </c>
      <c r="G50" s="37">
        <v>26</v>
      </c>
      <c r="H50" s="20">
        <v>0.28999999999999998</v>
      </c>
      <c r="I50" s="6">
        <f t="shared" si="0"/>
        <v>2.5517241379310347</v>
      </c>
    </row>
    <row r="51" spans="1:9" x14ac:dyDescent="0.3">
      <c r="A51" s="22">
        <v>45832</v>
      </c>
      <c r="B51" s="3" t="s">
        <v>22</v>
      </c>
      <c r="C51" s="3" t="s">
        <v>23</v>
      </c>
      <c r="D51" s="1">
        <v>47</v>
      </c>
      <c r="E51" s="4">
        <v>2.09</v>
      </c>
      <c r="F51" s="4">
        <v>1.01</v>
      </c>
      <c r="G51" s="37">
        <v>26</v>
      </c>
      <c r="H51" s="20">
        <v>0.28999999999999998</v>
      </c>
      <c r="I51" s="6">
        <f t="shared" si="0"/>
        <v>3.4827586206896552</v>
      </c>
    </row>
    <row r="52" spans="1:9" x14ac:dyDescent="0.3">
      <c r="A52" s="22">
        <v>45832</v>
      </c>
      <c r="B52" s="3" t="s">
        <v>22</v>
      </c>
      <c r="C52" s="3" t="s">
        <v>23</v>
      </c>
      <c r="D52" s="1">
        <v>48</v>
      </c>
      <c r="E52" s="4">
        <v>2.1</v>
      </c>
      <c r="F52" s="4">
        <v>0.93</v>
      </c>
      <c r="G52" s="37">
        <v>26</v>
      </c>
      <c r="H52" s="20">
        <v>0.28999999999999998</v>
      </c>
      <c r="I52" s="6">
        <f t="shared" si="0"/>
        <v>3.2068965517241383</v>
      </c>
    </row>
    <row r="53" spans="1:9" x14ac:dyDescent="0.3">
      <c r="A53" s="22">
        <v>45832</v>
      </c>
      <c r="B53" s="3" t="s">
        <v>22</v>
      </c>
      <c r="C53" s="3" t="s">
        <v>23</v>
      </c>
      <c r="D53" s="1">
        <v>49</v>
      </c>
      <c r="E53" s="4">
        <v>2.09</v>
      </c>
      <c r="F53" s="4">
        <v>0.82</v>
      </c>
      <c r="G53" s="37">
        <v>26</v>
      </c>
      <c r="H53" s="20">
        <v>0.28999999999999998</v>
      </c>
      <c r="I53" s="6">
        <f t="shared" si="0"/>
        <v>2.8275862068965516</v>
      </c>
    </row>
    <row r="54" spans="1:9" x14ac:dyDescent="0.3">
      <c r="A54" s="22">
        <v>45832</v>
      </c>
      <c r="B54" s="3" t="s">
        <v>22</v>
      </c>
      <c r="C54" s="3" t="s">
        <v>23</v>
      </c>
      <c r="D54" s="1">
        <v>50</v>
      </c>
      <c r="E54" s="4">
        <v>2.09</v>
      </c>
      <c r="F54" s="4">
        <v>0.92</v>
      </c>
      <c r="G54" s="37">
        <v>26</v>
      </c>
      <c r="H54" s="20">
        <v>0.28999999999999998</v>
      </c>
      <c r="I54" s="6">
        <f t="shared" si="0"/>
        <v>3.1724137931034488</v>
      </c>
    </row>
    <row r="55" spans="1:9" x14ac:dyDescent="0.3">
      <c r="A55" s="22">
        <v>45832</v>
      </c>
      <c r="B55" s="3" t="s">
        <v>22</v>
      </c>
      <c r="C55" s="3" t="s">
        <v>23</v>
      </c>
      <c r="D55" s="1">
        <v>51</v>
      </c>
      <c r="E55" s="4">
        <v>2.08</v>
      </c>
      <c r="F55" s="4">
        <v>0.96</v>
      </c>
      <c r="G55" s="37">
        <v>26</v>
      </c>
      <c r="H55" s="20">
        <v>0.28999999999999998</v>
      </c>
      <c r="I55" s="6">
        <f t="shared" si="0"/>
        <v>3.3103448275862069</v>
      </c>
    </row>
    <row r="56" spans="1:9" x14ac:dyDescent="0.3">
      <c r="A56" s="22">
        <v>45832</v>
      </c>
      <c r="B56" s="3" t="s">
        <v>22</v>
      </c>
      <c r="C56" s="3" t="s">
        <v>23</v>
      </c>
      <c r="D56" s="1">
        <v>52</v>
      </c>
      <c r="E56" s="4">
        <v>2.09</v>
      </c>
      <c r="F56" s="4">
        <v>0.84</v>
      </c>
      <c r="G56" s="37">
        <v>26</v>
      </c>
      <c r="H56" s="20">
        <v>0.28999999999999998</v>
      </c>
      <c r="I56" s="6">
        <f t="shared" si="0"/>
        <v>2.896551724137931</v>
      </c>
    </row>
    <row r="57" spans="1:9" x14ac:dyDescent="0.3">
      <c r="A57" s="22">
        <v>45832</v>
      </c>
      <c r="B57" s="3" t="s">
        <v>22</v>
      </c>
      <c r="C57" s="3" t="s">
        <v>23</v>
      </c>
      <c r="D57" s="1">
        <v>53</v>
      </c>
      <c r="E57" s="4">
        <v>2.09</v>
      </c>
      <c r="F57" s="4">
        <v>0.94</v>
      </c>
      <c r="G57" s="37">
        <v>26</v>
      </c>
      <c r="H57" s="20">
        <v>0.28999999999999998</v>
      </c>
      <c r="I57" s="6">
        <f t="shared" si="0"/>
        <v>3.2413793103448278</v>
      </c>
    </row>
    <row r="58" spans="1:9" x14ac:dyDescent="0.3">
      <c r="A58" s="22">
        <v>45832</v>
      </c>
      <c r="B58" s="3" t="s">
        <v>22</v>
      </c>
      <c r="C58" s="3" t="s">
        <v>23</v>
      </c>
      <c r="D58" s="1">
        <v>54</v>
      </c>
      <c r="E58" s="4">
        <v>2.09</v>
      </c>
      <c r="F58" s="4">
        <v>0.88</v>
      </c>
      <c r="G58" s="37">
        <v>26</v>
      </c>
      <c r="H58" s="20">
        <v>0.28999999999999998</v>
      </c>
      <c r="I58" s="6">
        <f t="shared" si="0"/>
        <v>3.0344827586206899</v>
      </c>
    </row>
    <row r="59" spans="1:9" x14ac:dyDescent="0.3">
      <c r="A59" s="22">
        <v>45832</v>
      </c>
      <c r="B59" s="3" t="s">
        <v>22</v>
      </c>
      <c r="C59" s="3" t="s">
        <v>23</v>
      </c>
      <c r="D59" s="1">
        <v>55</v>
      </c>
      <c r="E59" s="4">
        <v>2.09</v>
      </c>
      <c r="F59" s="4">
        <v>0.91</v>
      </c>
      <c r="G59" s="37">
        <v>26</v>
      </c>
      <c r="H59" s="20">
        <v>0.28999999999999998</v>
      </c>
      <c r="I59" s="6">
        <f t="shared" si="0"/>
        <v>3.1379310344827589</v>
      </c>
    </row>
    <row r="60" spans="1:9" x14ac:dyDescent="0.3">
      <c r="A60" s="22">
        <v>45832</v>
      </c>
      <c r="B60" s="3" t="s">
        <v>22</v>
      </c>
      <c r="C60" s="3" t="s">
        <v>23</v>
      </c>
      <c r="D60" s="1">
        <v>56</v>
      </c>
      <c r="E60" s="4">
        <v>2.09</v>
      </c>
      <c r="F60" s="4">
        <v>0.94</v>
      </c>
      <c r="G60" s="37">
        <v>26</v>
      </c>
      <c r="H60" s="20">
        <v>0.28999999999999998</v>
      </c>
      <c r="I60" s="6">
        <f t="shared" si="0"/>
        <v>3.2413793103448278</v>
      </c>
    </row>
    <row r="61" spans="1:9" x14ac:dyDescent="0.3">
      <c r="A61" s="22">
        <v>45832</v>
      </c>
      <c r="B61" s="3" t="s">
        <v>22</v>
      </c>
      <c r="C61" s="3" t="s">
        <v>23</v>
      </c>
      <c r="D61" s="1">
        <v>57</v>
      </c>
      <c r="E61" s="4">
        <v>2.09</v>
      </c>
      <c r="F61" s="4">
        <v>0.92</v>
      </c>
      <c r="G61" s="37">
        <v>26</v>
      </c>
      <c r="H61" s="20">
        <v>0.28999999999999998</v>
      </c>
      <c r="I61" s="6">
        <f t="shared" si="0"/>
        <v>3.1724137931034488</v>
      </c>
    </row>
    <row r="62" spans="1:9" x14ac:dyDescent="0.3">
      <c r="A62" s="22">
        <v>45832</v>
      </c>
      <c r="B62" s="3" t="s">
        <v>22</v>
      </c>
      <c r="C62" s="3" t="s">
        <v>23</v>
      </c>
      <c r="D62" s="1">
        <v>58</v>
      </c>
      <c r="E62" s="4">
        <v>2.1</v>
      </c>
      <c r="F62" s="4">
        <v>0.81</v>
      </c>
      <c r="G62" s="37">
        <v>26</v>
      </c>
      <c r="H62" s="20">
        <v>0.28999999999999998</v>
      </c>
      <c r="I62" s="6">
        <f t="shared" si="0"/>
        <v>2.7931034482758625</v>
      </c>
    </row>
    <row r="63" spans="1:9" x14ac:dyDescent="0.3">
      <c r="A63" s="22">
        <v>45832</v>
      </c>
      <c r="B63" s="3" t="s">
        <v>22</v>
      </c>
      <c r="C63" s="3" t="s">
        <v>23</v>
      </c>
      <c r="D63" s="1">
        <v>59</v>
      </c>
      <c r="E63" s="4">
        <v>2.06</v>
      </c>
      <c r="F63" s="4">
        <v>0.83</v>
      </c>
      <c r="G63" s="37">
        <v>26</v>
      </c>
      <c r="H63" s="20">
        <v>0.28999999999999998</v>
      </c>
      <c r="I63" s="6">
        <f t="shared" si="0"/>
        <v>2.8620689655172415</v>
      </c>
    </row>
    <row r="64" spans="1:9" x14ac:dyDescent="0.3">
      <c r="A64" s="22">
        <v>45832</v>
      </c>
      <c r="B64" s="3" t="s">
        <v>22</v>
      </c>
      <c r="C64" s="3" t="s">
        <v>23</v>
      </c>
      <c r="D64" s="1">
        <v>60</v>
      </c>
      <c r="E64" s="4">
        <v>2.08</v>
      </c>
      <c r="F64" s="4">
        <v>0.86</v>
      </c>
      <c r="G64" s="37">
        <v>26</v>
      </c>
      <c r="H64" s="20">
        <v>0.28999999999999998</v>
      </c>
      <c r="I64" s="6">
        <f t="shared" si="0"/>
        <v>2.9655172413793105</v>
      </c>
    </row>
    <row r="65" spans="1:9" x14ac:dyDescent="0.3">
      <c r="A65" s="22">
        <v>45832</v>
      </c>
      <c r="B65" s="3" t="s">
        <v>22</v>
      </c>
      <c r="C65" s="3" t="s">
        <v>23</v>
      </c>
      <c r="D65" s="1">
        <v>61</v>
      </c>
      <c r="E65" s="4">
        <v>2.1</v>
      </c>
      <c r="F65" s="4">
        <v>0.77</v>
      </c>
      <c r="G65" s="37">
        <v>26</v>
      </c>
      <c r="H65" s="20">
        <v>0.28999999999999998</v>
      </c>
      <c r="I65" s="6">
        <f t="shared" si="0"/>
        <v>2.6551724137931036</v>
      </c>
    </row>
    <row r="66" spans="1:9" x14ac:dyDescent="0.3">
      <c r="A66" s="22">
        <v>45832</v>
      </c>
      <c r="B66" s="3" t="s">
        <v>22</v>
      </c>
      <c r="C66" s="3" t="s">
        <v>23</v>
      </c>
      <c r="D66" s="1">
        <v>62</v>
      </c>
      <c r="E66" s="4">
        <v>2.0699999999999998</v>
      </c>
      <c r="F66" s="4">
        <v>0.81</v>
      </c>
      <c r="G66" s="37">
        <v>26</v>
      </c>
      <c r="H66" s="20">
        <v>0.28999999999999998</v>
      </c>
      <c r="I66" s="6">
        <f t="shared" si="0"/>
        <v>2.7931034482758625</v>
      </c>
    </row>
    <row r="67" spans="1:9" x14ac:dyDescent="0.3">
      <c r="A67" s="22">
        <v>45832</v>
      </c>
      <c r="B67" s="3" t="s">
        <v>22</v>
      </c>
      <c r="C67" s="3" t="s">
        <v>23</v>
      </c>
      <c r="D67" s="1">
        <v>63</v>
      </c>
      <c r="E67" s="4">
        <v>2.09</v>
      </c>
      <c r="F67" s="4">
        <v>0.78</v>
      </c>
      <c r="G67" s="37">
        <v>26</v>
      </c>
      <c r="H67" s="20">
        <v>0.28999999999999998</v>
      </c>
      <c r="I67" s="6">
        <f t="shared" si="0"/>
        <v>2.6896551724137936</v>
      </c>
    </row>
    <row r="68" spans="1:9" x14ac:dyDescent="0.3">
      <c r="A68" s="22">
        <v>45832</v>
      </c>
      <c r="B68" s="3" t="s">
        <v>22</v>
      </c>
      <c r="C68" s="3" t="s">
        <v>23</v>
      </c>
      <c r="D68" s="1">
        <v>64</v>
      </c>
      <c r="E68" s="4">
        <v>2.1</v>
      </c>
      <c r="F68" s="4">
        <v>0.94</v>
      </c>
      <c r="G68" s="37">
        <v>26</v>
      </c>
      <c r="H68" s="20">
        <v>0.28999999999999998</v>
      </c>
      <c r="I68" s="6">
        <f t="shared" si="0"/>
        <v>3.2413793103448278</v>
      </c>
    </row>
    <row r="69" spans="1:9" x14ac:dyDescent="0.3">
      <c r="A69" s="22">
        <v>45832</v>
      </c>
      <c r="B69" s="3" t="s">
        <v>22</v>
      </c>
      <c r="C69" s="3" t="s">
        <v>23</v>
      </c>
      <c r="D69" s="1">
        <v>65</v>
      </c>
      <c r="E69" s="4">
        <v>2.09</v>
      </c>
      <c r="F69" s="4">
        <v>0.86</v>
      </c>
      <c r="G69" s="37">
        <v>26</v>
      </c>
      <c r="H69" s="20">
        <v>0.28999999999999998</v>
      </c>
      <c r="I69" s="6">
        <f t="shared" ref="I69:I117" si="1">F69/H69</f>
        <v>2.9655172413793105</v>
      </c>
    </row>
    <row r="70" spans="1:9" x14ac:dyDescent="0.3">
      <c r="A70" s="22">
        <v>45832</v>
      </c>
      <c r="B70" s="3" t="s">
        <v>22</v>
      </c>
      <c r="C70" s="3" t="s">
        <v>23</v>
      </c>
      <c r="D70" s="1">
        <v>66</v>
      </c>
      <c r="E70" s="4">
        <v>2.08</v>
      </c>
      <c r="F70" s="4">
        <v>0.73</v>
      </c>
      <c r="G70" s="37">
        <v>26</v>
      </c>
      <c r="H70" s="20">
        <v>0.28999999999999998</v>
      </c>
      <c r="I70" s="6">
        <f t="shared" si="1"/>
        <v>2.5172413793103448</v>
      </c>
    </row>
    <row r="71" spans="1:9" x14ac:dyDescent="0.3">
      <c r="A71" s="22">
        <v>45832</v>
      </c>
      <c r="B71" s="3" t="s">
        <v>22</v>
      </c>
      <c r="C71" s="3" t="s">
        <v>23</v>
      </c>
      <c r="D71" s="1">
        <v>67</v>
      </c>
      <c r="E71" s="4">
        <v>2.09</v>
      </c>
      <c r="F71" s="4">
        <v>0.68</v>
      </c>
      <c r="G71" s="37">
        <v>26</v>
      </c>
      <c r="H71" s="20">
        <v>0.28999999999999998</v>
      </c>
      <c r="I71" s="6">
        <f t="shared" si="1"/>
        <v>2.3448275862068968</v>
      </c>
    </row>
    <row r="72" spans="1:9" x14ac:dyDescent="0.3">
      <c r="A72" s="22">
        <v>45832</v>
      </c>
      <c r="B72" s="3" t="s">
        <v>22</v>
      </c>
      <c r="C72" s="3" t="s">
        <v>23</v>
      </c>
      <c r="D72" s="1">
        <v>68</v>
      </c>
      <c r="E72" s="4">
        <v>2.1</v>
      </c>
      <c r="F72" s="4">
        <v>0.85</v>
      </c>
      <c r="G72" s="37">
        <v>26</v>
      </c>
      <c r="H72" s="20">
        <v>0.28999999999999998</v>
      </c>
      <c r="I72" s="6">
        <f t="shared" si="1"/>
        <v>2.931034482758621</v>
      </c>
    </row>
    <row r="73" spans="1:9" x14ac:dyDescent="0.3">
      <c r="A73" s="22">
        <v>45832</v>
      </c>
      <c r="B73" s="3" t="s">
        <v>22</v>
      </c>
      <c r="C73" s="3" t="s">
        <v>23</v>
      </c>
      <c r="D73" s="1">
        <v>69</v>
      </c>
      <c r="E73" s="23">
        <v>2.0699999999999998</v>
      </c>
      <c r="F73" s="23">
        <v>0.77</v>
      </c>
      <c r="G73" s="37">
        <v>26</v>
      </c>
      <c r="H73" s="20">
        <v>0.28999999999999998</v>
      </c>
      <c r="I73" s="6">
        <f t="shared" si="1"/>
        <v>2.6551724137931036</v>
      </c>
    </row>
    <row r="74" spans="1:9" x14ac:dyDescent="0.3">
      <c r="A74" s="22">
        <v>45832</v>
      </c>
      <c r="B74" s="3" t="s">
        <v>22</v>
      </c>
      <c r="C74" s="3" t="s">
        <v>23</v>
      </c>
      <c r="D74" s="1">
        <v>70</v>
      </c>
      <c r="E74" s="4">
        <v>2.1</v>
      </c>
      <c r="F74" s="4">
        <v>0.86</v>
      </c>
      <c r="G74" s="37">
        <v>26</v>
      </c>
      <c r="H74" s="20">
        <v>0.28999999999999998</v>
      </c>
      <c r="I74" s="6">
        <f t="shared" si="1"/>
        <v>2.9655172413793105</v>
      </c>
    </row>
    <row r="75" spans="1:9" x14ac:dyDescent="0.3">
      <c r="A75" s="22">
        <v>45832</v>
      </c>
      <c r="B75" s="3" t="s">
        <v>22</v>
      </c>
      <c r="C75" s="3" t="s">
        <v>23</v>
      </c>
      <c r="D75" s="1">
        <v>71</v>
      </c>
      <c r="E75" s="4">
        <v>2.1</v>
      </c>
      <c r="F75" s="4">
        <v>0.73</v>
      </c>
      <c r="G75" s="37">
        <v>26</v>
      </c>
      <c r="H75" s="20">
        <v>0.28999999999999998</v>
      </c>
      <c r="I75" s="6">
        <f t="shared" si="1"/>
        <v>2.5172413793103448</v>
      </c>
    </row>
    <row r="76" spans="1:9" x14ac:dyDescent="0.3">
      <c r="A76" s="22">
        <v>45832</v>
      </c>
      <c r="B76" s="3" t="s">
        <v>22</v>
      </c>
      <c r="C76" s="3" t="s">
        <v>23</v>
      </c>
      <c r="D76" s="1">
        <v>72</v>
      </c>
      <c r="E76" s="4">
        <v>2.11</v>
      </c>
      <c r="F76" s="4">
        <v>0.81</v>
      </c>
      <c r="G76" s="37">
        <v>26</v>
      </c>
      <c r="H76" s="20">
        <v>0.28999999999999998</v>
      </c>
      <c r="I76" s="6">
        <f t="shared" si="1"/>
        <v>2.7931034482758625</v>
      </c>
    </row>
    <row r="77" spans="1:9" x14ac:dyDescent="0.3">
      <c r="A77" s="22">
        <v>45832</v>
      </c>
      <c r="B77" s="3" t="s">
        <v>22</v>
      </c>
      <c r="C77" s="3" t="s">
        <v>23</v>
      </c>
      <c r="D77" s="1">
        <v>73</v>
      </c>
      <c r="E77" s="4">
        <v>2.1</v>
      </c>
      <c r="F77" s="4">
        <v>0.98</v>
      </c>
      <c r="G77" s="37">
        <v>26</v>
      </c>
      <c r="H77" s="20">
        <v>0.28999999999999998</v>
      </c>
      <c r="I77" s="6">
        <f t="shared" si="1"/>
        <v>3.3793103448275863</v>
      </c>
    </row>
    <row r="78" spans="1:9" x14ac:dyDescent="0.3">
      <c r="A78" s="22">
        <v>45832</v>
      </c>
      <c r="B78" s="3" t="s">
        <v>22</v>
      </c>
      <c r="C78" s="3" t="s">
        <v>23</v>
      </c>
      <c r="D78" s="1">
        <v>74</v>
      </c>
      <c r="E78" s="4">
        <v>2.09</v>
      </c>
      <c r="F78" s="4">
        <v>0.75</v>
      </c>
      <c r="G78" s="37">
        <v>26</v>
      </c>
      <c r="H78" s="20">
        <v>0.28999999999999998</v>
      </c>
      <c r="I78" s="6">
        <f t="shared" si="1"/>
        <v>2.5862068965517242</v>
      </c>
    </row>
    <row r="79" spans="1:9" x14ac:dyDescent="0.3">
      <c r="A79" s="22">
        <v>45832</v>
      </c>
      <c r="B79" s="3" t="s">
        <v>22</v>
      </c>
      <c r="C79" s="3" t="s">
        <v>23</v>
      </c>
      <c r="D79" s="1">
        <v>75</v>
      </c>
      <c r="E79" s="4">
        <v>2.08</v>
      </c>
      <c r="F79" s="4">
        <v>0.83</v>
      </c>
      <c r="G79" s="37">
        <v>26</v>
      </c>
      <c r="H79" s="20">
        <v>0.28999999999999998</v>
      </c>
      <c r="I79" s="6">
        <f t="shared" si="1"/>
        <v>2.8620689655172415</v>
      </c>
    </row>
    <row r="80" spans="1:9" x14ac:dyDescent="0.3">
      <c r="A80" s="22">
        <v>45832</v>
      </c>
      <c r="B80" s="3" t="s">
        <v>22</v>
      </c>
      <c r="C80" s="3" t="s">
        <v>23</v>
      </c>
      <c r="D80" s="1">
        <v>76</v>
      </c>
      <c r="E80" s="4">
        <v>2.09</v>
      </c>
      <c r="F80" s="4">
        <v>0.83</v>
      </c>
      <c r="G80" s="37">
        <v>26</v>
      </c>
      <c r="H80" s="20">
        <v>0.28999999999999998</v>
      </c>
      <c r="I80" s="6">
        <f t="shared" si="1"/>
        <v>2.8620689655172415</v>
      </c>
    </row>
    <row r="81" spans="1:9" x14ac:dyDescent="0.3">
      <c r="A81" s="22">
        <v>45832</v>
      </c>
      <c r="B81" s="3" t="s">
        <v>22</v>
      </c>
      <c r="C81" s="3" t="s">
        <v>23</v>
      </c>
      <c r="D81" s="1">
        <v>77</v>
      </c>
      <c r="E81" s="4">
        <v>2.09</v>
      </c>
      <c r="F81" s="4">
        <v>0.78</v>
      </c>
      <c r="G81" s="37">
        <v>26</v>
      </c>
      <c r="H81" s="20">
        <v>0.28999999999999998</v>
      </c>
      <c r="I81" s="6">
        <f t="shared" si="1"/>
        <v>2.6896551724137936</v>
      </c>
    </row>
    <row r="82" spans="1:9" x14ac:dyDescent="0.3">
      <c r="A82" s="22">
        <v>45832</v>
      </c>
      <c r="B82" s="3" t="s">
        <v>22</v>
      </c>
      <c r="C82" s="3" t="s">
        <v>23</v>
      </c>
      <c r="D82" s="1">
        <v>78</v>
      </c>
      <c r="E82" s="4">
        <v>2.06</v>
      </c>
      <c r="F82" s="4">
        <v>0.77</v>
      </c>
      <c r="G82" s="37">
        <v>26</v>
      </c>
      <c r="H82" s="20">
        <v>0.28999999999999998</v>
      </c>
      <c r="I82" s="6">
        <f t="shared" si="1"/>
        <v>2.6551724137931036</v>
      </c>
    </row>
    <row r="83" spans="1:9" x14ac:dyDescent="0.3">
      <c r="A83" s="22">
        <v>45832</v>
      </c>
      <c r="B83" s="3" t="s">
        <v>22</v>
      </c>
      <c r="C83" s="3" t="s">
        <v>23</v>
      </c>
      <c r="D83" s="1">
        <v>79</v>
      </c>
      <c r="E83" s="4">
        <v>2.09</v>
      </c>
      <c r="F83" s="4">
        <v>0.84</v>
      </c>
      <c r="G83" s="37">
        <v>26</v>
      </c>
      <c r="H83" s="20">
        <v>0.28999999999999998</v>
      </c>
      <c r="I83" s="6">
        <f t="shared" si="1"/>
        <v>2.896551724137931</v>
      </c>
    </row>
    <row r="84" spans="1:9" x14ac:dyDescent="0.3">
      <c r="A84" s="22">
        <v>45832</v>
      </c>
      <c r="B84" s="3" t="s">
        <v>22</v>
      </c>
      <c r="C84" s="3" t="s">
        <v>23</v>
      </c>
      <c r="D84" s="1">
        <v>80</v>
      </c>
      <c r="E84" s="4">
        <v>2.08</v>
      </c>
      <c r="F84" s="4">
        <v>0.93</v>
      </c>
      <c r="G84" s="37">
        <v>26</v>
      </c>
      <c r="H84" s="20">
        <v>0.28999999999999998</v>
      </c>
      <c r="I84" s="6">
        <f t="shared" si="1"/>
        <v>3.2068965517241383</v>
      </c>
    </row>
    <row r="85" spans="1:9" x14ac:dyDescent="0.3">
      <c r="A85" s="22">
        <v>45832</v>
      </c>
      <c r="B85" s="3" t="s">
        <v>22</v>
      </c>
      <c r="C85" s="3" t="s">
        <v>23</v>
      </c>
      <c r="D85" s="1">
        <v>81</v>
      </c>
      <c r="E85" s="4">
        <v>2.08</v>
      </c>
      <c r="F85" s="4">
        <v>0.86</v>
      </c>
      <c r="G85" s="37">
        <v>26</v>
      </c>
      <c r="H85" s="20">
        <v>0.28999999999999998</v>
      </c>
      <c r="I85" s="6">
        <f t="shared" si="1"/>
        <v>2.9655172413793105</v>
      </c>
    </row>
    <row r="86" spans="1:9" x14ac:dyDescent="0.3">
      <c r="A86" s="22">
        <v>45832</v>
      </c>
      <c r="B86" s="3" t="s">
        <v>22</v>
      </c>
      <c r="C86" s="3" t="s">
        <v>23</v>
      </c>
      <c r="D86" s="1">
        <v>82</v>
      </c>
      <c r="E86" s="4">
        <v>2.08</v>
      </c>
      <c r="F86" s="4">
        <v>0.84</v>
      </c>
      <c r="G86" s="37">
        <v>26</v>
      </c>
      <c r="H86" s="20">
        <v>0.28999999999999998</v>
      </c>
      <c r="I86" s="6">
        <f t="shared" si="1"/>
        <v>2.896551724137931</v>
      </c>
    </row>
    <row r="87" spans="1:9" x14ac:dyDescent="0.3">
      <c r="A87" s="22">
        <v>45832</v>
      </c>
      <c r="B87" s="3" t="s">
        <v>22</v>
      </c>
      <c r="C87" s="3" t="s">
        <v>23</v>
      </c>
      <c r="D87" s="1">
        <v>83</v>
      </c>
      <c r="E87" s="4">
        <v>2.08</v>
      </c>
      <c r="F87" s="4">
        <v>0.74</v>
      </c>
      <c r="G87" s="37">
        <v>26</v>
      </c>
      <c r="H87" s="20">
        <v>0.28999999999999998</v>
      </c>
      <c r="I87" s="6">
        <f t="shared" si="1"/>
        <v>2.5517241379310347</v>
      </c>
    </row>
    <row r="88" spans="1:9" x14ac:dyDescent="0.3">
      <c r="A88" s="22">
        <v>45832</v>
      </c>
      <c r="B88" s="3" t="s">
        <v>22</v>
      </c>
      <c r="C88" s="3" t="s">
        <v>23</v>
      </c>
      <c r="D88" s="1">
        <v>84</v>
      </c>
      <c r="E88" s="23">
        <v>2.0699999999999998</v>
      </c>
      <c r="F88" s="23">
        <v>0.92</v>
      </c>
      <c r="G88" s="37">
        <v>26</v>
      </c>
      <c r="H88" s="20">
        <v>0.28999999999999998</v>
      </c>
      <c r="I88" s="6">
        <f t="shared" si="1"/>
        <v>3.1724137931034488</v>
      </c>
    </row>
    <row r="89" spans="1:9" x14ac:dyDescent="0.3">
      <c r="A89" s="22">
        <v>45832</v>
      </c>
      <c r="B89" s="3" t="s">
        <v>22</v>
      </c>
      <c r="C89" s="3" t="s">
        <v>23</v>
      </c>
      <c r="D89" s="1">
        <v>85</v>
      </c>
      <c r="E89" s="4">
        <v>2.08</v>
      </c>
      <c r="F89" s="4">
        <v>0.92</v>
      </c>
      <c r="G89" s="37">
        <v>26</v>
      </c>
      <c r="H89" s="20">
        <v>0.28999999999999998</v>
      </c>
      <c r="I89" s="6">
        <f t="shared" si="1"/>
        <v>3.1724137931034488</v>
      </c>
    </row>
    <row r="90" spans="1:9" x14ac:dyDescent="0.3">
      <c r="A90" s="22">
        <v>45832</v>
      </c>
      <c r="B90" s="3" t="s">
        <v>22</v>
      </c>
      <c r="C90" s="3" t="s">
        <v>23</v>
      </c>
      <c r="D90" s="1">
        <v>86</v>
      </c>
      <c r="E90" s="4">
        <v>2.0699999999999998</v>
      </c>
      <c r="F90" s="4">
        <v>0.82</v>
      </c>
      <c r="G90" s="37">
        <v>26</v>
      </c>
      <c r="H90" s="20">
        <v>0.28999999999999998</v>
      </c>
      <c r="I90" s="6">
        <f t="shared" si="1"/>
        <v>2.8275862068965516</v>
      </c>
    </row>
    <row r="91" spans="1:9" x14ac:dyDescent="0.3">
      <c r="A91" s="22">
        <v>45832</v>
      </c>
      <c r="B91" s="3" t="s">
        <v>22</v>
      </c>
      <c r="C91" s="3" t="s">
        <v>23</v>
      </c>
      <c r="D91" s="1">
        <v>87</v>
      </c>
      <c r="E91" s="4">
        <v>2.0299999999999998</v>
      </c>
      <c r="F91" s="4">
        <v>0.92</v>
      </c>
      <c r="G91" s="37">
        <v>26</v>
      </c>
      <c r="H91" s="20">
        <v>0.28999999999999998</v>
      </c>
      <c r="I91" s="6">
        <f t="shared" si="1"/>
        <v>3.1724137931034488</v>
      </c>
    </row>
    <row r="92" spans="1:9" x14ac:dyDescent="0.3">
      <c r="A92" s="22">
        <v>45832</v>
      </c>
      <c r="B92" s="3" t="s">
        <v>22</v>
      </c>
      <c r="C92" s="3" t="s">
        <v>23</v>
      </c>
      <c r="D92" s="1">
        <v>88</v>
      </c>
      <c r="E92" s="4">
        <v>2.09</v>
      </c>
      <c r="F92" s="4">
        <v>0.81</v>
      </c>
      <c r="G92" s="37">
        <v>26</v>
      </c>
      <c r="H92" s="20">
        <v>0.28999999999999998</v>
      </c>
      <c r="I92" s="6">
        <f t="shared" si="1"/>
        <v>2.7931034482758625</v>
      </c>
    </row>
    <row r="93" spans="1:9" x14ac:dyDescent="0.3">
      <c r="A93" s="22">
        <v>45832</v>
      </c>
      <c r="B93" s="3" t="s">
        <v>22</v>
      </c>
      <c r="C93" s="3" t="s">
        <v>23</v>
      </c>
      <c r="D93" s="1">
        <v>89</v>
      </c>
      <c r="E93" s="4">
        <v>2.08</v>
      </c>
      <c r="F93" s="4">
        <v>0.8</v>
      </c>
      <c r="G93" s="37">
        <v>26</v>
      </c>
      <c r="H93" s="20">
        <v>0.28999999999999998</v>
      </c>
      <c r="I93" s="6">
        <f t="shared" si="1"/>
        <v>2.7586206896551726</v>
      </c>
    </row>
    <row r="94" spans="1:9" x14ac:dyDescent="0.3">
      <c r="A94" s="22">
        <v>45832</v>
      </c>
      <c r="B94" s="3" t="s">
        <v>22</v>
      </c>
      <c r="C94" s="3" t="s">
        <v>23</v>
      </c>
      <c r="D94" s="1">
        <v>90</v>
      </c>
      <c r="E94" s="4">
        <v>2.1</v>
      </c>
      <c r="F94" s="4">
        <v>0.85</v>
      </c>
      <c r="G94" s="37">
        <v>26</v>
      </c>
      <c r="H94" s="20">
        <v>0.28999999999999998</v>
      </c>
      <c r="I94" s="6">
        <f t="shared" si="1"/>
        <v>2.931034482758621</v>
      </c>
    </row>
    <row r="95" spans="1:9" x14ac:dyDescent="0.3">
      <c r="A95" s="22">
        <v>45832</v>
      </c>
      <c r="B95" s="3" t="s">
        <v>22</v>
      </c>
      <c r="C95" s="3" t="s">
        <v>23</v>
      </c>
      <c r="D95" s="1">
        <v>91</v>
      </c>
      <c r="E95" s="4">
        <v>2.1</v>
      </c>
      <c r="F95" s="4">
        <v>0.88</v>
      </c>
      <c r="G95" s="37">
        <v>26</v>
      </c>
      <c r="H95" s="20">
        <v>0.28999999999999998</v>
      </c>
      <c r="I95" s="6">
        <f t="shared" si="1"/>
        <v>3.0344827586206899</v>
      </c>
    </row>
    <row r="96" spans="1:9" x14ac:dyDescent="0.3">
      <c r="A96" s="22">
        <v>45832</v>
      </c>
      <c r="B96" s="3" t="s">
        <v>22</v>
      </c>
      <c r="C96" s="3" t="s">
        <v>23</v>
      </c>
      <c r="D96" s="1">
        <v>92</v>
      </c>
      <c r="E96" s="4">
        <v>2.0499999999999998</v>
      </c>
      <c r="F96" s="4">
        <v>1.02</v>
      </c>
      <c r="G96" s="37">
        <v>26</v>
      </c>
      <c r="H96" s="20">
        <v>0.28999999999999998</v>
      </c>
      <c r="I96" s="6">
        <f t="shared" si="1"/>
        <v>3.5172413793103452</v>
      </c>
    </row>
    <row r="97" spans="1:9" x14ac:dyDescent="0.3">
      <c r="A97" s="22">
        <v>45832</v>
      </c>
      <c r="B97" s="3" t="s">
        <v>22</v>
      </c>
      <c r="C97" s="3" t="s">
        <v>23</v>
      </c>
      <c r="D97" s="1">
        <v>93</v>
      </c>
      <c r="E97" s="4">
        <v>2.09</v>
      </c>
      <c r="F97" s="4">
        <v>0.91</v>
      </c>
      <c r="G97" s="37">
        <v>26</v>
      </c>
      <c r="H97" s="20">
        <v>0.28999999999999998</v>
      </c>
      <c r="I97" s="6">
        <f t="shared" si="1"/>
        <v>3.1379310344827589</v>
      </c>
    </row>
    <row r="98" spans="1:9" x14ac:dyDescent="0.3">
      <c r="A98" s="22">
        <v>45832</v>
      </c>
      <c r="B98" s="3" t="s">
        <v>22</v>
      </c>
      <c r="C98" s="3" t="s">
        <v>23</v>
      </c>
      <c r="D98" s="1">
        <v>94</v>
      </c>
      <c r="E98" s="4">
        <v>2.08</v>
      </c>
      <c r="F98" s="4">
        <v>0.98</v>
      </c>
      <c r="G98" s="37">
        <v>26</v>
      </c>
      <c r="H98" s="20">
        <v>0.28999999999999998</v>
      </c>
      <c r="I98" s="6">
        <f t="shared" si="1"/>
        <v>3.3793103448275863</v>
      </c>
    </row>
    <row r="99" spans="1:9" x14ac:dyDescent="0.3">
      <c r="A99" s="22">
        <v>45832</v>
      </c>
      <c r="B99" s="3" t="s">
        <v>22</v>
      </c>
      <c r="C99" s="3" t="s">
        <v>23</v>
      </c>
      <c r="D99" s="1">
        <v>95</v>
      </c>
      <c r="E99" s="4">
        <v>2.09</v>
      </c>
      <c r="F99" s="4">
        <v>0.95</v>
      </c>
      <c r="G99" s="37">
        <v>26</v>
      </c>
      <c r="H99" s="20">
        <v>0.28999999999999998</v>
      </c>
      <c r="I99" s="6">
        <f t="shared" si="1"/>
        <v>3.2758620689655173</v>
      </c>
    </row>
    <row r="100" spans="1:9" x14ac:dyDescent="0.3">
      <c r="A100" s="22">
        <v>45832</v>
      </c>
      <c r="B100" s="3" t="s">
        <v>22</v>
      </c>
      <c r="C100" s="3" t="s">
        <v>23</v>
      </c>
      <c r="D100" s="1">
        <v>96</v>
      </c>
      <c r="E100" s="4">
        <v>2.02</v>
      </c>
      <c r="F100" s="4">
        <v>1.22</v>
      </c>
      <c r="G100" s="37">
        <v>26</v>
      </c>
      <c r="H100" s="20">
        <v>0.28999999999999998</v>
      </c>
      <c r="I100" s="6">
        <f t="shared" si="1"/>
        <v>4.2068965517241379</v>
      </c>
    </row>
    <row r="101" spans="1:9" x14ac:dyDescent="0.3">
      <c r="A101" s="22">
        <v>45832</v>
      </c>
      <c r="B101" s="3" t="s">
        <v>22</v>
      </c>
      <c r="C101" s="3" t="s">
        <v>23</v>
      </c>
      <c r="D101" s="1">
        <v>97</v>
      </c>
      <c r="E101" s="23">
        <v>2.09</v>
      </c>
      <c r="F101" s="23">
        <v>0.91</v>
      </c>
      <c r="G101" s="37">
        <v>26</v>
      </c>
      <c r="H101" s="20">
        <v>0.28999999999999998</v>
      </c>
      <c r="I101" s="6">
        <f t="shared" si="1"/>
        <v>3.1379310344827589</v>
      </c>
    </row>
    <row r="102" spans="1:9" x14ac:dyDescent="0.3">
      <c r="A102" s="22">
        <v>45832</v>
      </c>
      <c r="B102" s="3" t="s">
        <v>22</v>
      </c>
      <c r="C102" s="3" t="s">
        <v>23</v>
      </c>
      <c r="D102" s="1">
        <v>98</v>
      </c>
      <c r="E102" s="4">
        <v>2.09</v>
      </c>
      <c r="F102" s="4">
        <v>0.85</v>
      </c>
      <c r="G102" s="37">
        <v>26</v>
      </c>
      <c r="H102" s="20">
        <v>0.28999999999999998</v>
      </c>
      <c r="I102" s="6">
        <f t="shared" si="1"/>
        <v>2.931034482758621</v>
      </c>
    </row>
    <row r="103" spans="1:9" x14ac:dyDescent="0.3">
      <c r="A103" s="22">
        <v>45832</v>
      </c>
      <c r="B103" s="3" t="s">
        <v>22</v>
      </c>
      <c r="C103" s="3" t="s">
        <v>23</v>
      </c>
      <c r="D103" s="1">
        <v>99</v>
      </c>
      <c r="E103" s="4">
        <v>2.09</v>
      </c>
      <c r="F103" s="4">
        <v>0.94</v>
      </c>
      <c r="G103" s="37">
        <v>26</v>
      </c>
      <c r="H103" s="20">
        <v>0.28999999999999998</v>
      </c>
      <c r="I103" s="6">
        <f t="shared" si="1"/>
        <v>3.2413793103448278</v>
      </c>
    </row>
    <row r="104" spans="1:9" x14ac:dyDescent="0.3">
      <c r="A104" s="22">
        <v>45832</v>
      </c>
      <c r="B104" s="3" t="s">
        <v>22</v>
      </c>
      <c r="C104" s="3" t="s">
        <v>23</v>
      </c>
      <c r="D104" s="1">
        <v>100</v>
      </c>
      <c r="E104" s="4">
        <v>2.09</v>
      </c>
      <c r="F104" s="4">
        <v>0.75</v>
      </c>
      <c r="G104" s="37">
        <v>26</v>
      </c>
      <c r="H104" s="20">
        <v>0.28999999999999998</v>
      </c>
      <c r="I104" s="6">
        <f t="shared" si="1"/>
        <v>2.5862068965517242</v>
      </c>
    </row>
    <row r="105" spans="1:9" x14ac:dyDescent="0.3">
      <c r="A105" s="22">
        <v>45832</v>
      </c>
      <c r="B105" s="3" t="s">
        <v>22</v>
      </c>
      <c r="C105" s="3" t="s">
        <v>23</v>
      </c>
      <c r="D105" s="1">
        <v>101</v>
      </c>
      <c r="E105" s="4">
        <v>2.09</v>
      </c>
      <c r="F105" s="4">
        <v>0.87</v>
      </c>
      <c r="G105" s="37">
        <v>26</v>
      </c>
      <c r="H105" s="20">
        <v>0.28999999999999998</v>
      </c>
      <c r="I105" s="6">
        <f t="shared" si="1"/>
        <v>3</v>
      </c>
    </row>
    <row r="106" spans="1:9" x14ac:dyDescent="0.3">
      <c r="A106" s="22">
        <v>45832</v>
      </c>
      <c r="B106" s="3" t="s">
        <v>22</v>
      </c>
      <c r="C106" s="3" t="s">
        <v>23</v>
      </c>
      <c r="D106" s="1">
        <v>102</v>
      </c>
      <c r="E106" s="4">
        <v>2.0699999999999998</v>
      </c>
      <c r="F106" s="4">
        <v>0.82</v>
      </c>
      <c r="G106" s="37">
        <v>26</v>
      </c>
      <c r="H106" s="20">
        <v>0.28999999999999998</v>
      </c>
      <c r="I106" s="6">
        <f t="shared" si="1"/>
        <v>2.8275862068965516</v>
      </c>
    </row>
    <row r="107" spans="1:9" x14ac:dyDescent="0.3">
      <c r="A107" s="22">
        <v>45832</v>
      </c>
      <c r="B107" s="3" t="s">
        <v>22</v>
      </c>
      <c r="C107" s="3" t="s">
        <v>23</v>
      </c>
      <c r="D107" s="1">
        <v>103</v>
      </c>
      <c r="E107" s="4">
        <v>2.08</v>
      </c>
      <c r="F107" s="4">
        <v>0.97</v>
      </c>
      <c r="G107" s="37">
        <v>26</v>
      </c>
      <c r="H107" s="20">
        <v>0.28999999999999998</v>
      </c>
      <c r="I107" s="6">
        <f t="shared" si="1"/>
        <v>3.3448275862068968</v>
      </c>
    </row>
    <row r="108" spans="1:9" x14ac:dyDescent="0.3">
      <c r="A108" s="22">
        <v>45832</v>
      </c>
      <c r="B108" s="3" t="s">
        <v>22</v>
      </c>
      <c r="C108" s="3" t="s">
        <v>23</v>
      </c>
      <c r="D108" s="1">
        <v>104</v>
      </c>
      <c r="E108" s="4">
        <v>2.0499999999999998</v>
      </c>
      <c r="F108" s="4">
        <v>0.95</v>
      </c>
      <c r="G108" s="37">
        <v>26</v>
      </c>
      <c r="H108" s="20">
        <v>0.28999999999999998</v>
      </c>
      <c r="I108" s="6">
        <f t="shared" si="1"/>
        <v>3.2758620689655173</v>
      </c>
    </row>
    <row r="109" spans="1:9" x14ac:dyDescent="0.3">
      <c r="A109" s="22">
        <v>45832</v>
      </c>
      <c r="B109" s="3" t="s">
        <v>22</v>
      </c>
      <c r="C109" s="3" t="s">
        <v>23</v>
      </c>
      <c r="D109" s="1">
        <v>105</v>
      </c>
      <c r="E109" s="4">
        <v>2.1</v>
      </c>
      <c r="F109" s="4">
        <v>1.02</v>
      </c>
      <c r="G109" s="37">
        <v>26</v>
      </c>
      <c r="H109" s="20">
        <v>0.28999999999999998</v>
      </c>
      <c r="I109" s="6">
        <f t="shared" si="1"/>
        <v>3.5172413793103452</v>
      </c>
    </row>
    <row r="110" spans="1:9" x14ac:dyDescent="0.3">
      <c r="A110" s="22">
        <v>45832</v>
      </c>
      <c r="B110" s="3" t="s">
        <v>22</v>
      </c>
      <c r="C110" s="3" t="s">
        <v>23</v>
      </c>
      <c r="D110" s="1">
        <v>106</v>
      </c>
      <c r="E110" s="4">
        <v>2.08</v>
      </c>
      <c r="F110" s="4">
        <v>0.8</v>
      </c>
      <c r="G110" s="37">
        <v>26</v>
      </c>
      <c r="H110" s="20">
        <v>0.28999999999999998</v>
      </c>
      <c r="I110" s="6">
        <f t="shared" si="1"/>
        <v>2.7586206896551726</v>
      </c>
    </row>
    <row r="111" spans="1:9" x14ac:dyDescent="0.3">
      <c r="A111" s="22">
        <v>45832</v>
      </c>
      <c r="B111" s="3" t="s">
        <v>22</v>
      </c>
      <c r="C111" s="3" t="s">
        <v>23</v>
      </c>
      <c r="D111" s="1">
        <v>107</v>
      </c>
      <c r="E111" s="4">
        <v>2.0499999999999998</v>
      </c>
      <c r="F111" s="4">
        <v>0.94</v>
      </c>
      <c r="G111" s="37">
        <v>26</v>
      </c>
      <c r="H111" s="20">
        <v>0.28999999999999998</v>
      </c>
      <c r="I111" s="6">
        <f t="shared" si="1"/>
        <v>3.2413793103448278</v>
      </c>
    </row>
    <row r="112" spans="1:9" x14ac:dyDescent="0.3">
      <c r="A112" s="22">
        <v>45832</v>
      </c>
      <c r="B112" s="3" t="s">
        <v>22</v>
      </c>
      <c r="C112" s="3" t="s">
        <v>23</v>
      </c>
      <c r="D112" s="1">
        <v>108</v>
      </c>
      <c r="E112" s="4">
        <v>2.06</v>
      </c>
      <c r="F112" s="4">
        <v>0.98</v>
      </c>
      <c r="G112" s="37">
        <v>26</v>
      </c>
      <c r="H112" s="20">
        <v>0.28999999999999998</v>
      </c>
      <c r="I112" s="6">
        <f t="shared" si="1"/>
        <v>3.3793103448275863</v>
      </c>
    </row>
    <row r="113" spans="1:9" x14ac:dyDescent="0.3">
      <c r="A113" s="22">
        <v>45832</v>
      </c>
      <c r="B113" s="3" t="s">
        <v>22</v>
      </c>
      <c r="C113" s="3" t="s">
        <v>23</v>
      </c>
      <c r="D113" s="1">
        <v>109</v>
      </c>
      <c r="E113" s="4">
        <v>2.0299999999999998</v>
      </c>
      <c r="F113" s="4">
        <v>1.27</v>
      </c>
      <c r="G113" s="37">
        <v>26</v>
      </c>
      <c r="H113" s="20">
        <v>0.28999999999999998</v>
      </c>
      <c r="I113" s="6">
        <f t="shared" si="1"/>
        <v>4.3793103448275863</v>
      </c>
    </row>
    <row r="114" spans="1:9" x14ac:dyDescent="0.3">
      <c r="A114" s="22">
        <v>45832</v>
      </c>
      <c r="B114" s="3" t="s">
        <v>22</v>
      </c>
      <c r="C114" s="3" t="s">
        <v>23</v>
      </c>
      <c r="D114" s="1">
        <v>110</v>
      </c>
      <c r="E114" s="23">
        <v>2.1</v>
      </c>
      <c r="F114" s="23">
        <v>0.86</v>
      </c>
      <c r="G114" s="37">
        <v>26</v>
      </c>
      <c r="H114" s="20">
        <v>0.28999999999999998</v>
      </c>
      <c r="I114" s="6">
        <f t="shared" si="1"/>
        <v>2.9655172413793105</v>
      </c>
    </row>
    <row r="115" spans="1:9" x14ac:dyDescent="0.3">
      <c r="A115" s="27" t="s">
        <v>10</v>
      </c>
      <c r="B115" s="28"/>
      <c r="C115" s="28"/>
      <c r="D115" s="29"/>
      <c r="E115" s="4">
        <f>AVERAGE(E5:E114)</f>
        <v>2.083818181818184</v>
      </c>
      <c r="F115" s="4">
        <f>AVERAGE(F5:F114)</f>
        <v>0.8955454545454542</v>
      </c>
      <c r="G115" s="5"/>
      <c r="H115" s="20"/>
      <c r="I115" s="6"/>
    </row>
    <row r="116" spans="1:9" x14ac:dyDescent="0.3">
      <c r="A116" s="27" t="s">
        <v>11</v>
      </c>
      <c r="B116" s="28"/>
      <c r="C116" s="28"/>
      <c r="D116" s="29"/>
      <c r="E116" s="4">
        <f>MAX(E5:E114)</f>
        <v>2.13</v>
      </c>
      <c r="F116" s="4">
        <f>MAX(F5:F114)</f>
        <v>1.27</v>
      </c>
      <c r="G116" s="5"/>
      <c r="H116" s="20"/>
      <c r="I116" s="6"/>
    </row>
    <row r="117" spans="1:9" x14ac:dyDescent="0.3">
      <c r="A117" s="27" t="s">
        <v>12</v>
      </c>
      <c r="B117" s="28"/>
      <c r="C117" s="28"/>
      <c r="D117" s="29"/>
      <c r="E117" s="4">
        <f>MIN(E5:E114)</f>
        <v>2.02</v>
      </c>
      <c r="F117" s="4">
        <f>MIN(F5:F114)</f>
        <v>0.68</v>
      </c>
      <c r="G117" s="5"/>
      <c r="H117" s="20"/>
      <c r="I117" s="6"/>
    </row>
    <row r="118" spans="1:9" ht="117" customHeight="1" x14ac:dyDescent="0.3">
      <c r="A118" s="21" t="s">
        <v>15</v>
      </c>
      <c r="B118" s="30"/>
      <c r="C118" s="31"/>
      <c r="D118" s="32"/>
      <c r="E118" s="5" t="s">
        <v>16</v>
      </c>
      <c r="F118" s="33"/>
      <c r="G118" s="34"/>
      <c r="H118" s="34"/>
      <c r="I118" s="35"/>
    </row>
    <row r="119" spans="1:9" ht="4.5" customHeight="1" x14ac:dyDescent="0.3">
      <c r="A119" s="24" t="s">
        <v>18</v>
      </c>
      <c r="B119" s="24"/>
      <c r="C119" s="24"/>
      <c r="D119" s="24"/>
      <c r="E119" s="24"/>
      <c r="F119" s="24"/>
      <c r="G119" s="24"/>
      <c r="H119" s="24"/>
      <c r="I119" s="24"/>
    </row>
    <row r="120" spans="1:9" ht="227.25" customHeight="1" x14ac:dyDescent="0.3">
      <c r="A120" s="21" t="s">
        <v>17</v>
      </c>
      <c r="B120" s="24"/>
      <c r="C120" s="24"/>
      <c r="D120" s="24"/>
      <c r="E120" s="24"/>
      <c r="F120" s="24"/>
      <c r="G120" s="24"/>
      <c r="H120" s="24"/>
      <c r="I120" s="24"/>
    </row>
  </sheetData>
  <autoFilter ref="A4:N4"/>
  <mergeCells count="8">
    <mergeCell ref="A119:I119"/>
    <mergeCell ref="B120:I120"/>
    <mergeCell ref="D2:E2"/>
    <mergeCell ref="A115:D115"/>
    <mergeCell ref="A116:D116"/>
    <mergeCell ref="A117:D117"/>
    <mergeCell ref="B118:D118"/>
    <mergeCell ref="F118:I118"/>
  </mergeCells>
  <phoneticPr fontId="19" type="noConversion"/>
  <pageMargins left="0.7" right="0.7" top="0.75" bottom="0.75" header="0.3" footer="0.3"/>
  <pageSetup paperSize="9" scale="2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독도등대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2024-04-19T01:28:32Z</cp:lastPrinted>
  <dcterms:created xsi:type="dcterms:W3CDTF">2013-07-23T07:01:33Z</dcterms:created>
  <dcterms:modified xsi:type="dcterms:W3CDTF">2025-06-27T05:17:46Z</dcterms:modified>
  <cp:contentStatus/>
</cp:coreProperties>
</file>