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40829 SK하이닉스 청주캠퍼스 점검자료\"/>
    </mc:Choice>
  </mc:AlternateContent>
  <bookViews>
    <workbookView xWindow="0" yWindow="0" windowWidth="20496" windowHeight="8520" activeTab="1"/>
  </bookViews>
  <sheets>
    <sheet name="종합" sheetId="18" r:id="rId1"/>
    <sheet name="클레임 기안용" sheetId="34" r:id="rId2"/>
    <sheet name="1캠퍼스 B2 B2B 전기실 B2B-10#1" sheetId="5" r:id="rId3"/>
    <sheet name="1캠퍼스 B2 B2B 전기실 B2B-병렬3" sheetId="19" r:id="rId4"/>
    <sheet name="3캠퍼스 4F PHOTO UPS-F4A-30G(2)" sheetId="20" r:id="rId5"/>
    <sheet name="3캠퍼스 4F 4A 전기실 UPS-F4A-09G(2)" sheetId="21" r:id="rId6"/>
    <sheet name="3캠퍼스 4F 4B 전기실 M12-4B-14G#2" sheetId="22" r:id="rId7"/>
    <sheet name="3캠퍼스 CUB 5F C5 전기실 M12-C5-6G-01" sheetId="26" r:id="rId8"/>
    <sheet name="4캠퍼스 CUB 3F C3B 전기실 UPS-C3A-02" sheetId="23" r:id="rId9"/>
    <sheet name="4캠퍼스 CUB 3F C3B 전기실 UPS-C3B-22" sheetId="24" r:id="rId10"/>
    <sheet name="4캠퍼스 CUB 3F C3B 전기실 UPS-C3B-24" sheetId="25" r:id="rId11"/>
    <sheet name="4캠퍼스 4F FS4F 전기실 UPS-FS4F-03" sheetId="27" r:id="rId12"/>
    <sheet name="4캠퍼스 4F FS4E 전기실 UPS FS4E-01-1" sheetId="28" r:id="rId13"/>
    <sheet name="4캠퍼스 4F FS4E 전기실 UPS FS4E-11-2" sheetId="29" r:id="rId14"/>
    <sheet name="4캠퍼스 4F FS4E 전기실 UPS-FN4C-10-1" sheetId="30" r:id="rId15"/>
    <sheet name="4캠퍼스 4F FS4E 전기실 UPS-FN4C-13" sheetId="31" r:id="rId16"/>
    <sheet name="4캠퍼스 4F FS4E 전기실 UPS-FN4C-18" sheetId="32" r:id="rId17"/>
    <sheet name="4캠퍼스 1F S1B 전기실 S1B-08" sheetId="33" r:id="rId18"/>
  </sheets>
  <definedNames>
    <definedName name="_xlnm._FilterDatabase" localSheetId="2" hidden="1">'1캠퍼스 B2 B2B 전기실 B2B-10#1'!$A$10:$G$17</definedName>
    <definedName name="_xlnm._FilterDatabase" localSheetId="3" hidden="1">'1캠퍼스 B2 B2B 전기실 B2B-병렬3'!$A$10:$H$10</definedName>
    <definedName name="_xlnm._FilterDatabase" localSheetId="4" hidden="1">'3캠퍼스 4F PHOTO UPS-F4A-30G(2)'!$A$10:$H$10</definedName>
    <definedName name="_xlnm._FilterDatabase" localSheetId="7" hidden="1">'3캠퍼스 CUB 5F C5 전기실 M12-C5-6G-01'!$A$10:$H$10</definedName>
  </definedNames>
  <calcPr calcId="162913"/>
</workbook>
</file>

<file path=xl/calcChain.xml><?xml version="1.0" encoding="utf-8"?>
<calcChain xmlns="http://schemas.openxmlformats.org/spreadsheetml/2006/main">
  <c r="E17" i="26" l="1"/>
  <c r="E18" i="26"/>
  <c r="E19" i="26"/>
  <c r="E20" i="26"/>
  <c r="E21" i="26"/>
  <c r="E22" i="26"/>
  <c r="E16" i="33" l="1"/>
  <c r="E15" i="33"/>
  <c r="E14" i="33"/>
  <c r="E13" i="33"/>
  <c r="E12" i="33"/>
  <c r="E11" i="33"/>
  <c r="E16" i="32"/>
  <c r="E15" i="32"/>
  <c r="E14" i="32"/>
  <c r="E13" i="32"/>
  <c r="E12" i="32"/>
  <c r="E11" i="32"/>
  <c r="E16" i="31"/>
  <c r="E15" i="31"/>
  <c r="E14" i="31"/>
  <c r="E13" i="31"/>
  <c r="E12" i="31"/>
  <c r="E11" i="31"/>
  <c r="E16" i="30"/>
  <c r="E15" i="30"/>
  <c r="E14" i="30"/>
  <c r="E13" i="30"/>
  <c r="E12" i="30"/>
  <c r="E11" i="30"/>
  <c r="E16" i="29"/>
  <c r="E15" i="29"/>
  <c r="E14" i="29"/>
  <c r="E13" i="29"/>
  <c r="E12" i="29"/>
  <c r="E11" i="29"/>
  <c r="E16" i="28"/>
  <c r="E15" i="28"/>
  <c r="E14" i="28"/>
  <c r="E13" i="28"/>
  <c r="E12" i="28"/>
  <c r="E11" i="28"/>
  <c r="E16" i="27"/>
  <c r="E15" i="27"/>
  <c r="E14" i="27"/>
  <c r="E13" i="27"/>
  <c r="E12" i="27"/>
  <c r="E11" i="27"/>
  <c r="E16" i="25"/>
  <c r="E15" i="25"/>
  <c r="E14" i="25"/>
  <c r="E13" i="25"/>
  <c r="E12" i="25"/>
  <c r="E11" i="25"/>
  <c r="E16" i="24"/>
  <c r="E15" i="24"/>
  <c r="E14" i="24"/>
  <c r="E13" i="24"/>
  <c r="E12" i="24"/>
  <c r="E11" i="24"/>
  <c r="E16" i="23" l="1"/>
  <c r="E15" i="23"/>
  <c r="E14" i="23"/>
  <c r="E13" i="23"/>
  <c r="E12" i="23"/>
  <c r="E11" i="23"/>
  <c r="E16" i="26"/>
  <c r="E15" i="26"/>
  <c r="E14" i="26"/>
  <c r="E13" i="26"/>
  <c r="E12" i="26"/>
  <c r="E11" i="26"/>
  <c r="E12" i="22"/>
  <c r="E13" i="22"/>
  <c r="E14" i="22"/>
  <c r="E15" i="22"/>
  <c r="E16" i="22"/>
  <c r="E11" i="22"/>
  <c r="E12" i="21"/>
  <c r="E13" i="21"/>
  <c r="E14" i="21"/>
  <c r="E15" i="21"/>
  <c r="E16" i="21"/>
  <c r="E11" i="21"/>
  <c r="E16" i="20"/>
  <c r="E15" i="20"/>
  <c r="E14" i="20"/>
  <c r="E13" i="20"/>
  <c r="E12" i="20"/>
  <c r="E11" i="20"/>
  <c r="E16" i="19"/>
  <c r="E15" i="19"/>
  <c r="E14" i="19"/>
  <c r="E13" i="19"/>
  <c r="E12" i="19"/>
  <c r="E11" i="19"/>
  <c r="E14" i="5" l="1"/>
  <c r="E15" i="5"/>
  <c r="E16" i="5"/>
  <c r="E13" i="5" l="1"/>
  <c r="E12" i="5"/>
  <c r="E11" i="5"/>
</calcChain>
</file>

<file path=xl/sharedStrings.xml><?xml version="1.0" encoding="utf-8"?>
<sst xmlns="http://schemas.openxmlformats.org/spreadsheetml/2006/main" count="1080" uniqueCount="148">
  <si>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</si>
  <si>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</si>
  <si>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</si>
  <si>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</si>
  <si>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</si>
  <si>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</si>
  <si>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</si>
  <si>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</si>
  <si>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</si>
  <si>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</si>
  <si>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</si>
  <si>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</si>
  <si>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</si>
  <si>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</si>
  <si>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</si>
  <si>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</si>
  <si>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</si>
  <si>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</si>
  <si>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</si>
  <si>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</si>
  <si>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GSL600</t>
    <phoneticPr fontId="19" type="noConversion"/>
  </si>
  <si>
    <t>-</t>
    <phoneticPr fontId="19" type="noConversion"/>
  </si>
  <si>
    <t>LOT</t>
    <phoneticPr fontId="19" type="noConversion"/>
  </si>
  <si>
    <t>UPS용</t>
    <phoneticPr fontId="19" type="noConversion"/>
  </si>
  <si>
    <t>-</t>
    <phoneticPr fontId="19" type="noConversion"/>
  </si>
  <si>
    <t>설치장소</t>
    <phoneticPr fontId="19" type="noConversion"/>
  </si>
  <si>
    <t>측정 단자 위치</t>
    <phoneticPr fontId="19" type="noConversion"/>
  </si>
  <si>
    <t>전면</t>
    <phoneticPr fontId="19" type="noConversion"/>
  </si>
  <si>
    <t>후면</t>
    <phoneticPr fontId="19" type="noConversion"/>
  </si>
  <si>
    <t>246EA</t>
    <phoneticPr fontId="19" type="noConversion"/>
  </si>
  <si>
    <t>SK하이닉스 청주3공장</t>
    <phoneticPr fontId="19" type="noConversion"/>
  </si>
  <si>
    <t>240EA</t>
    <phoneticPr fontId="19" type="noConversion"/>
  </si>
  <si>
    <t>2024년 8월 29일</t>
    <phoneticPr fontId="19" type="noConversion"/>
  </si>
  <si>
    <t>AS</t>
    <phoneticPr fontId="19" type="noConversion"/>
  </si>
  <si>
    <t>주변 20℃, B/T 20℃</t>
    <phoneticPr fontId="19" type="noConversion"/>
  </si>
  <si>
    <t>222EA</t>
    <phoneticPr fontId="19" type="noConversion"/>
  </si>
  <si>
    <t>SK하이닉스 청주1공장</t>
    <phoneticPr fontId="19" type="noConversion"/>
  </si>
  <si>
    <t>비고</t>
    <phoneticPr fontId="19" type="noConversion"/>
  </si>
  <si>
    <t>불만 셀</t>
    <phoneticPr fontId="19" type="noConversion"/>
  </si>
  <si>
    <t>인접 셀</t>
    <phoneticPr fontId="19" type="noConversion"/>
  </si>
  <si>
    <t>1캠퍼스 B2 B2B 전기실 B2B-10#1</t>
    <phoneticPr fontId="19" type="noConversion"/>
  </si>
  <si>
    <t>B2B-10#1</t>
    <phoneticPr fontId="21" type="noConversion"/>
  </si>
  <si>
    <t>20번</t>
    <phoneticPr fontId="21" type="noConversion"/>
  </si>
  <si>
    <t>232번</t>
    <phoneticPr fontId="21" type="noConversion"/>
  </si>
  <si>
    <t>3캠퍼스 4F 4B 전기실</t>
    <phoneticPr fontId="21" type="noConversion"/>
  </si>
  <si>
    <t>154번</t>
    <phoneticPr fontId="21" type="noConversion"/>
  </si>
  <si>
    <t>UPS-C3A-02</t>
    <phoneticPr fontId="21" type="noConversion"/>
  </si>
  <si>
    <t>115번</t>
    <phoneticPr fontId="21" type="noConversion"/>
  </si>
  <si>
    <t>55번</t>
    <phoneticPr fontId="21" type="noConversion"/>
  </si>
  <si>
    <t>4캠퍼스 4F FS4E 전기실</t>
    <phoneticPr fontId="21" type="noConversion"/>
  </si>
  <si>
    <t>4캠퍼스 4F FN4C 전기실</t>
    <phoneticPr fontId="21" type="noConversion"/>
  </si>
  <si>
    <t>77번</t>
    <phoneticPr fontId="21" type="noConversion"/>
  </si>
  <si>
    <t>145번</t>
    <phoneticPr fontId="21" type="noConversion"/>
  </si>
  <si>
    <t>구분</t>
    <phoneticPr fontId="19" type="noConversion"/>
  </si>
  <si>
    <t>배터리 이름</t>
    <phoneticPr fontId="19" type="noConversion"/>
  </si>
  <si>
    <t>Cell 번호</t>
    <phoneticPr fontId="19" type="noConversion"/>
  </si>
  <si>
    <t>합전 측 측정 자료</t>
    <phoneticPr fontId="19" type="noConversion"/>
  </si>
  <si>
    <t>설치장소</t>
    <phoneticPr fontId="19" type="noConversion"/>
  </si>
  <si>
    <t>전압(V)</t>
    <phoneticPr fontId="19" type="noConversion"/>
  </si>
  <si>
    <t>내부저항(mΩ)</t>
    <phoneticPr fontId="19" type="noConversion"/>
  </si>
  <si>
    <t>설치일자</t>
    <phoneticPr fontId="19" type="noConversion"/>
  </si>
  <si>
    <t xml:space="preserve">1캠퍼스 B2 B2B 전기실 </t>
    <phoneticPr fontId="21" type="noConversion"/>
  </si>
  <si>
    <t>B2B-병렬3</t>
    <phoneticPr fontId="21" type="noConversion"/>
  </si>
  <si>
    <t>3캠퍼스 4F PHOTO</t>
    <phoneticPr fontId="21" type="noConversion"/>
  </si>
  <si>
    <t>3캠퍼스 4F 4A 전기실</t>
    <phoneticPr fontId="21" type="noConversion"/>
  </si>
  <si>
    <t>M12-4B-17G#2</t>
    <phoneticPr fontId="21" type="noConversion"/>
  </si>
  <si>
    <t>3캠퍼스 CUB 5F
C5 전기실</t>
    <phoneticPr fontId="21" type="noConversion"/>
  </si>
  <si>
    <t>M12-C5-6G-01</t>
    <phoneticPr fontId="21" type="noConversion"/>
  </si>
  <si>
    <t>4캠퍼스 CUB 3F
C3B 전기실</t>
    <phoneticPr fontId="21" type="noConversion"/>
  </si>
  <si>
    <t>UPS-C3B-22</t>
    <phoneticPr fontId="21" type="noConversion"/>
  </si>
  <si>
    <t>UPS-C3B-24</t>
    <phoneticPr fontId="21" type="noConversion"/>
  </si>
  <si>
    <t>4캠퍼스 4F FS4F 전기실</t>
    <phoneticPr fontId="21" type="noConversion"/>
  </si>
  <si>
    <t>UPS-FS4F-03</t>
    <phoneticPr fontId="21" type="noConversion"/>
  </si>
  <si>
    <t>UPS-FS4E-01-1</t>
    <phoneticPr fontId="21" type="noConversion"/>
  </si>
  <si>
    <t>UPS-FS4E-11-2</t>
    <phoneticPr fontId="21" type="noConversion"/>
  </si>
  <si>
    <t>UPS-FN4C-10-1</t>
    <phoneticPr fontId="21" type="noConversion"/>
  </si>
  <si>
    <t>UPS-FN4C-13</t>
    <phoneticPr fontId="21" type="noConversion"/>
  </si>
  <si>
    <t>UPS-FN4C-18</t>
    <phoneticPr fontId="21" type="noConversion"/>
  </si>
  <si>
    <t>4캠퍼스 1F S1B 전기실</t>
    <phoneticPr fontId="21" type="noConversion"/>
  </si>
  <si>
    <t>S1B-08</t>
    <phoneticPr fontId="21" type="noConversion"/>
  </si>
  <si>
    <t>140번</t>
    <phoneticPr fontId="21" type="noConversion"/>
  </si>
  <si>
    <t>20번</t>
    <phoneticPr fontId="21" type="noConversion"/>
  </si>
  <si>
    <t>30번</t>
    <phoneticPr fontId="21" type="noConversion"/>
  </si>
  <si>
    <t>42번</t>
    <phoneticPr fontId="21" type="noConversion"/>
  </si>
  <si>
    <t>220번</t>
    <phoneticPr fontId="21" type="noConversion"/>
  </si>
  <si>
    <t>41번</t>
    <phoneticPr fontId="21" type="noConversion"/>
  </si>
  <si>
    <t>121번</t>
    <phoneticPr fontId="21" type="noConversion"/>
  </si>
  <si>
    <t>133번</t>
    <phoneticPr fontId="21" type="noConversion"/>
  </si>
  <si>
    <t>123번</t>
    <phoneticPr fontId="21" type="noConversion"/>
  </si>
  <si>
    <t>측정불가</t>
    <phoneticPr fontId="19" type="noConversion"/>
  </si>
  <si>
    <t>측정불가</t>
    <phoneticPr fontId="19" type="noConversion"/>
  </si>
  <si>
    <t xml:space="preserve"> </t>
    <phoneticPr fontId="19" type="noConversion"/>
  </si>
  <si>
    <t>실제 측정 자료</t>
    <phoneticPr fontId="19" type="noConversion"/>
  </si>
  <si>
    <t>NO</t>
    <phoneticPr fontId="19" type="noConversion"/>
  </si>
  <si>
    <t>1단자</t>
    <phoneticPr fontId="19" type="noConversion"/>
  </si>
  <si>
    <t>2단자</t>
    <phoneticPr fontId="19" type="noConversion"/>
  </si>
  <si>
    <t>190EA</t>
    <phoneticPr fontId="19" type="noConversion"/>
  </si>
  <si>
    <t>주변 21, B/T 21℃</t>
    <phoneticPr fontId="19" type="noConversion"/>
  </si>
  <si>
    <t>1캠퍼스 B2 B2B 전기실 B2B-병렬3</t>
    <phoneticPr fontId="19" type="noConversion"/>
  </si>
  <si>
    <t>3캠퍼스 4F PHOTO UPS-F4A-30G(2)</t>
  </si>
  <si>
    <t>1406141E</t>
    <phoneticPr fontId="19" type="noConversion"/>
  </si>
  <si>
    <t>결론</t>
    <phoneticPr fontId="19" type="noConversion"/>
  </si>
  <si>
    <t>양호</t>
    <phoneticPr fontId="19" type="noConversion"/>
  </si>
  <si>
    <t>246EA</t>
    <phoneticPr fontId="19" type="noConversion"/>
  </si>
  <si>
    <t>주변 20, B/T 21℃</t>
    <phoneticPr fontId="19" type="noConversion"/>
  </si>
  <si>
    <t>3캠퍼스 4F 4A 전기실 UPS-F4A-09G(2)</t>
  </si>
  <si>
    <t>549.2(2.23V/Cell)</t>
    <phoneticPr fontId="19" type="noConversion"/>
  </si>
  <si>
    <t>주변 18, B/T 18℃</t>
    <phoneticPr fontId="19" type="noConversion"/>
  </si>
  <si>
    <t>주변 19 B/T 19℃</t>
    <phoneticPr fontId="19" type="noConversion"/>
  </si>
  <si>
    <t>549.8(2.23V/Cell)</t>
    <phoneticPr fontId="19" type="noConversion"/>
  </si>
  <si>
    <t>3캠퍼스 4F 4B 전기실 M12-4B-14G#2</t>
  </si>
  <si>
    <t>548.6(2.23V/Cell)</t>
    <phoneticPr fontId="19" type="noConversion"/>
  </si>
  <si>
    <t>3캠퍼스 CUB 5F C5 전기실 M12-C5-6G-01</t>
  </si>
  <si>
    <t>SK하이닉스 청주4공장</t>
    <phoneticPr fontId="19" type="noConversion"/>
  </si>
  <si>
    <t>측정기 반입 불가로 측정 불가</t>
    <phoneticPr fontId="19" type="noConversion"/>
  </si>
  <si>
    <t>4캠퍼스 CUB 3F C3B 전기실 UPS-C3A-02</t>
  </si>
  <si>
    <t>양호</t>
    <phoneticPr fontId="19" type="noConversion"/>
  </si>
  <si>
    <t>교체 필요</t>
    <phoneticPr fontId="19" type="noConversion"/>
  </si>
  <si>
    <t>양호</t>
    <phoneticPr fontId="19" type="noConversion"/>
  </si>
  <si>
    <t>548.3(2.22V/Cell)</t>
    <phoneticPr fontId="19" type="noConversion"/>
  </si>
  <si>
    <t>4캠퍼스 CUB 3F C3B 전기실 UPS-C3B-22</t>
  </si>
  <si>
    <t>4캠퍼스 CUB 3F C3B 전기실 UPS-C3B-24</t>
    <phoneticPr fontId="19" type="noConversion"/>
  </si>
  <si>
    <t>548.6(2.23V/Cell)</t>
    <phoneticPr fontId="19" type="noConversion"/>
  </si>
  <si>
    <t>4캠퍼스 4F FS4F 전기실 UPS-FS4F-03</t>
  </si>
  <si>
    <t>4캠퍼스 4F FS4E 전기실 UPS FS4E-01-1</t>
  </si>
  <si>
    <t>550(2.23V/Cell)</t>
    <phoneticPr fontId="19" type="noConversion"/>
  </si>
  <si>
    <t>4캠퍼스 4F FS4E 전기실 UPS FS4E-11-2</t>
    <phoneticPr fontId="19" type="noConversion"/>
  </si>
  <si>
    <t>4캠퍼스 4F FS4E 전기실 UPS-FN4C-10-1</t>
  </si>
  <si>
    <t>4캠퍼스 4F FS4E 전기실 UPS-FN4C-13</t>
    <phoneticPr fontId="19" type="noConversion"/>
  </si>
  <si>
    <t>4캠퍼스 4F FS4E 전기실 UPS-FN4C-18</t>
    <phoneticPr fontId="19" type="noConversion"/>
  </si>
  <si>
    <t>240EA</t>
    <phoneticPr fontId="19" type="noConversion"/>
  </si>
  <si>
    <t>535(2.23V/Cell)</t>
    <phoneticPr fontId="19" type="noConversion"/>
  </si>
  <si>
    <t>535.1(2.23V/Cell)</t>
    <phoneticPr fontId="19" type="noConversion"/>
  </si>
  <si>
    <t>535.2(2.23V/Cell)</t>
    <phoneticPr fontId="19" type="noConversion"/>
  </si>
  <si>
    <t>549.3(2.23V/Cell)</t>
    <phoneticPr fontId="19" type="noConversion"/>
  </si>
  <si>
    <t>399(2.10V/Cell)</t>
    <phoneticPr fontId="19" type="noConversion"/>
  </si>
  <si>
    <t>466.2(2.10V/Cell)</t>
    <phoneticPr fontId="19" type="noConversion"/>
  </si>
  <si>
    <t>로트</t>
    <phoneticPr fontId="19" type="noConversion"/>
  </si>
  <si>
    <t>특이사항</t>
    <phoneticPr fontId="19" type="noConversion"/>
  </si>
  <si>
    <t>로트 확인 다소 어려워 인접 셀 확인</t>
    <phoneticPr fontId="19" type="noConversion"/>
  </si>
  <si>
    <t>역설치</t>
    <phoneticPr fontId="19" type="noConversion"/>
  </si>
  <si>
    <t>충전 중단 상태</t>
    <phoneticPr fontId="19" type="noConversion"/>
  </si>
  <si>
    <t>충전 중단 상태</t>
    <phoneticPr fontId="19" type="noConversion"/>
  </si>
  <si>
    <t>추가 요청 점검 요청 건</t>
    <phoneticPr fontId="19" type="noConversion"/>
  </si>
  <si>
    <t>UPS-F4A-30G(2)</t>
    <phoneticPr fontId="21" type="noConversion"/>
  </si>
  <si>
    <t>UPS-F4A-09G(2)</t>
    <phoneticPr fontId="21" type="noConversion"/>
  </si>
  <si>
    <t>SK하이닉스 청주캠퍼스 점검 종합</t>
    <phoneticPr fontId="19" type="noConversion"/>
  </si>
  <si>
    <t>SK하이닉스 청주캠퍼스 점검 종합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</si>
</sst>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yyyy&quot;년&quot;\ m&quot;월&quot;;@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세방고딕 OTF Regular"/>
      <family val="3"/>
      <charset val="129"/>
    </font>
    <font>
      <sz val="11"/>
      <color rgb="FF000000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  <font>
      <b/>
      <sz val="14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0" fillId="0" borderId="0" xfId="0" applyFont="1">
      <alignment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43" applyNumberFormat="1" applyFont="1" applyFill="1" applyBorder="1" applyAlignment="1">
      <alignment horizontal="center" vertical="center"/>
    </xf>
    <xf numFmtId="0" fontId="23" fillId="0" borderId="0" xfId="0" applyFont="1" applyFill="1">
      <alignment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6" fillId="0" borderId="10" xfId="0" quotePrefix="1" applyNumberFormat="1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quotePrefix="1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9" fontId="26" fillId="0" borderId="10" xfId="0" quotePrefix="1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2" fontId="26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43" applyNumberFormat="1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4" borderId="10" xfId="43" applyNumberFormat="1" applyFont="1" applyFill="1" applyBorder="1" applyAlignment="1">
      <alignment horizontal="center" vertical="center"/>
    </xf>
    <xf numFmtId="9" fontId="26" fillId="33" borderId="10" xfId="43" applyFont="1" applyFill="1" applyBorder="1" applyAlignment="1">
      <alignment horizontal="center" vertical="center"/>
    </xf>
    <xf numFmtId="0" fontId="26" fillId="33" borderId="10" xfId="43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1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1" fontId="26" fillId="0" borderId="10" xfId="0" applyNumberFormat="1" applyFont="1" applyBorder="1" applyAlignment="1">
      <alignment horizontal="center" vertical="center"/>
    </xf>
    <xf numFmtId="178" fontId="26" fillId="0" borderId="13" xfId="0" applyNumberFormat="1" applyFont="1" applyBorder="1" applyAlignment="1">
      <alignment horizontal="center" vertical="center"/>
    </xf>
    <xf numFmtId="178" fontId="26" fillId="0" borderId="14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178" fontId="26" fillId="0" borderId="15" xfId="0" applyNumberFormat="1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176" fontId="26" fillId="0" borderId="11" xfId="0" applyNumberFormat="1" applyFont="1" applyFill="1" applyBorder="1" applyAlignment="1">
      <alignment horizontal="center" vertical="center"/>
    </xf>
    <xf numFmtId="176" fontId="26" fillId="0" borderId="12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view="pageBreakPreview" zoomScale="85" zoomScaleNormal="70" zoomScaleSheetLayoutView="85" workbookViewId="0">
      <selection sqref="A1:M1"/>
    </sheetView>
  </sheetViews>
  <sheetFormatPr defaultRowHeight="17.399999999999999"/>
  <cols>
    <col min="2" max="3" width="27" customWidth="1"/>
    <col min="4" max="4" width="12.3984375" customWidth="1"/>
    <col min="5" max="5" width="12.796875" customWidth="1"/>
    <col min="6" max="6" width="12.796875" bestFit="1" customWidth="1"/>
    <col min="7" max="7" width="12.796875" customWidth="1"/>
    <col min="8" max="8" width="12.3984375" style="24" customWidth="1"/>
    <col min="9" max="9" width="12.796875" style="24" bestFit="1" customWidth="1"/>
    <col min="10" max="10" width="12.796875" customWidth="1"/>
    <col min="11" max="11" width="26.59765625" customWidth="1"/>
    <col min="12" max="12" width="8.796875" style="5"/>
    <col min="13" max="13" width="34.296875" customWidth="1"/>
  </cols>
  <sheetData>
    <row r="1" spans="1:16" ht="57.6" customHeight="1">
      <c r="A1" s="60" t="s">
        <v>147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38"/>
      <c r="O1" s="38"/>
      <c r="P1" s="38"/>
    </row>
    <row r="2" spans="1:16" s="36" customFormat="1" ht="26.4" customHeight="1">
      <c r="A2" s="62" t="s">
        <v>93</v>
      </c>
      <c r="B2" s="62" t="s">
        <v>57</v>
      </c>
      <c r="C2" s="62" t="s">
        <v>54</v>
      </c>
      <c r="D2" s="62" t="s">
        <v>55</v>
      </c>
      <c r="E2" s="62" t="s">
        <v>56</v>
      </c>
      <c r="F2" s="62"/>
      <c r="G2" s="77" t="s">
        <v>92</v>
      </c>
      <c r="H2" s="78"/>
      <c r="I2" s="79"/>
      <c r="J2" s="58" t="s">
        <v>137</v>
      </c>
      <c r="K2" s="62" t="s">
        <v>60</v>
      </c>
      <c r="L2" s="58" t="s">
        <v>101</v>
      </c>
      <c r="M2" s="62" t="s">
        <v>138</v>
      </c>
      <c r="N2" s="37"/>
      <c r="O2" s="37"/>
      <c r="P2" s="37"/>
    </row>
    <row r="3" spans="1:16" s="36" customFormat="1" ht="26.4" customHeight="1">
      <c r="A3" s="62"/>
      <c r="B3" s="62"/>
      <c r="C3" s="62"/>
      <c r="D3" s="62"/>
      <c r="E3" s="30" t="s">
        <v>58</v>
      </c>
      <c r="F3" s="30" t="s">
        <v>59</v>
      </c>
      <c r="G3" s="30" t="s">
        <v>53</v>
      </c>
      <c r="H3" s="22" t="s">
        <v>58</v>
      </c>
      <c r="I3" s="22" t="s">
        <v>59</v>
      </c>
      <c r="J3" s="59"/>
      <c r="K3" s="62"/>
      <c r="L3" s="59"/>
      <c r="M3" s="62"/>
      <c r="N3" s="37"/>
      <c r="O3" s="37"/>
      <c r="P3" s="37"/>
    </row>
    <row r="4" spans="1:16" s="36" customFormat="1" ht="26.4" customHeight="1">
      <c r="A4" s="58">
        <v>1</v>
      </c>
      <c r="B4" s="74" t="s">
        <v>61</v>
      </c>
      <c r="C4" s="70" t="s">
        <v>41</v>
      </c>
      <c r="D4" s="70" t="s">
        <v>80</v>
      </c>
      <c r="E4" s="58">
        <v>2.11</v>
      </c>
      <c r="F4" s="58">
        <v>1.17</v>
      </c>
      <c r="G4" s="30" t="s">
        <v>94</v>
      </c>
      <c r="H4" s="55">
        <v>2.1</v>
      </c>
      <c r="I4" s="55">
        <v>0.28000000000000003</v>
      </c>
      <c r="J4" s="67">
        <v>1605251</v>
      </c>
      <c r="K4" s="68">
        <v>42522</v>
      </c>
      <c r="L4" s="63" t="s">
        <v>116</v>
      </c>
      <c r="M4" s="58" t="s">
        <v>141</v>
      </c>
    </row>
    <row r="5" spans="1:16" s="36" customFormat="1" ht="26.4" customHeight="1">
      <c r="A5" s="59"/>
      <c r="B5" s="75"/>
      <c r="C5" s="71"/>
      <c r="D5" s="71"/>
      <c r="E5" s="59"/>
      <c r="F5" s="59"/>
      <c r="G5" s="30" t="s">
        <v>95</v>
      </c>
      <c r="H5" s="55">
        <v>2.1</v>
      </c>
      <c r="I5" s="55">
        <v>0.3</v>
      </c>
      <c r="J5" s="67"/>
      <c r="K5" s="69"/>
      <c r="L5" s="64"/>
      <c r="M5" s="59"/>
    </row>
    <row r="6" spans="1:16" s="36" customFormat="1" ht="26.4" customHeight="1">
      <c r="A6" s="58">
        <v>2</v>
      </c>
      <c r="B6" s="75"/>
      <c r="C6" s="70" t="s">
        <v>62</v>
      </c>
      <c r="D6" s="70" t="s">
        <v>81</v>
      </c>
      <c r="E6" s="58">
        <v>2.11</v>
      </c>
      <c r="F6" s="58">
        <v>1.08</v>
      </c>
      <c r="G6" s="30" t="s">
        <v>94</v>
      </c>
      <c r="H6" s="55">
        <v>2.1</v>
      </c>
      <c r="I6" s="55">
        <v>0.42</v>
      </c>
      <c r="J6" s="67">
        <v>180629</v>
      </c>
      <c r="K6" s="68">
        <v>43313</v>
      </c>
      <c r="L6" s="63" t="s">
        <v>102</v>
      </c>
      <c r="M6" s="58" t="s">
        <v>142</v>
      </c>
    </row>
    <row r="7" spans="1:16" s="36" customFormat="1" ht="26.4" customHeight="1">
      <c r="A7" s="59"/>
      <c r="B7" s="76"/>
      <c r="C7" s="71"/>
      <c r="D7" s="71"/>
      <c r="E7" s="59"/>
      <c r="F7" s="59"/>
      <c r="G7" s="30" t="s">
        <v>95</v>
      </c>
      <c r="H7" s="55">
        <v>2.1</v>
      </c>
      <c r="I7" s="55">
        <v>0.4</v>
      </c>
      <c r="J7" s="67"/>
      <c r="K7" s="69"/>
      <c r="L7" s="64"/>
      <c r="M7" s="59"/>
    </row>
    <row r="8" spans="1:16" s="36" customFormat="1" ht="26.4" customHeight="1">
      <c r="A8" s="58">
        <v>3</v>
      </c>
      <c r="B8" s="70" t="s">
        <v>63</v>
      </c>
      <c r="C8" s="70" t="s">
        <v>144</v>
      </c>
      <c r="D8" s="70" t="s">
        <v>82</v>
      </c>
      <c r="E8" s="58">
        <v>2.2400000000000002</v>
      </c>
      <c r="F8" s="58">
        <v>0.77</v>
      </c>
      <c r="G8" s="30" t="s">
        <v>94</v>
      </c>
      <c r="H8" s="57">
        <v>2.2400000000000002</v>
      </c>
      <c r="I8" s="57">
        <v>0.95</v>
      </c>
      <c r="J8" s="67" t="s">
        <v>100</v>
      </c>
      <c r="K8" s="68">
        <v>41821</v>
      </c>
      <c r="L8" s="65" t="s">
        <v>117</v>
      </c>
      <c r="M8" s="58" t="s">
        <v>139</v>
      </c>
    </row>
    <row r="9" spans="1:16" s="36" customFormat="1" ht="26.4" customHeight="1">
      <c r="A9" s="59"/>
      <c r="B9" s="71"/>
      <c r="C9" s="71"/>
      <c r="D9" s="71"/>
      <c r="E9" s="59"/>
      <c r="F9" s="59"/>
      <c r="G9" s="30" t="s">
        <v>95</v>
      </c>
      <c r="H9" s="57">
        <v>2.2400000000000002</v>
      </c>
      <c r="I9" s="57">
        <v>0.47</v>
      </c>
      <c r="J9" s="67"/>
      <c r="K9" s="69"/>
      <c r="L9" s="66"/>
      <c r="M9" s="59"/>
    </row>
    <row r="10" spans="1:16" s="36" customFormat="1" ht="26.4" customHeight="1">
      <c r="A10" s="58">
        <v>4</v>
      </c>
      <c r="B10" s="70" t="s">
        <v>64</v>
      </c>
      <c r="C10" s="70" t="s">
        <v>145</v>
      </c>
      <c r="D10" s="70" t="s">
        <v>43</v>
      </c>
      <c r="E10" s="58">
        <v>0.09</v>
      </c>
      <c r="F10" s="58" t="s">
        <v>90</v>
      </c>
      <c r="G10" s="30" t="s">
        <v>94</v>
      </c>
      <c r="H10" s="22">
        <v>2.2200000000000002</v>
      </c>
      <c r="I10" s="22">
        <v>0.33</v>
      </c>
      <c r="J10" s="61">
        <v>2210102</v>
      </c>
      <c r="K10" s="68">
        <v>44805</v>
      </c>
      <c r="L10" s="63" t="s">
        <v>118</v>
      </c>
      <c r="M10" s="58"/>
    </row>
    <row r="11" spans="1:16" s="36" customFormat="1" ht="26.4" customHeight="1">
      <c r="A11" s="59"/>
      <c r="B11" s="71"/>
      <c r="C11" s="71"/>
      <c r="D11" s="71"/>
      <c r="E11" s="59"/>
      <c r="F11" s="59"/>
      <c r="G11" s="30" t="s">
        <v>95</v>
      </c>
      <c r="H11" s="22">
        <v>2.2200000000000002</v>
      </c>
      <c r="I11" s="22">
        <v>0.34</v>
      </c>
      <c r="J11" s="61"/>
      <c r="K11" s="69"/>
      <c r="L11" s="64"/>
      <c r="M11" s="59"/>
    </row>
    <row r="12" spans="1:16" s="36" customFormat="1" ht="26.4" customHeight="1">
      <c r="A12" s="58">
        <v>5</v>
      </c>
      <c r="B12" s="70" t="s">
        <v>44</v>
      </c>
      <c r="C12" s="70" t="s">
        <v>65</v>
      </c>
      <c r="D12" s="70" t="s">
        <v>45</v>
      </c>
      <c r="E12" s="58">
        <v>1.93</v>
      </c>
      <c r="F12" s="58">
        <v>0.83</v>
      </c>
      <c r="G12" s="30" t="s">
        <v>94</v>
      </c>
      <c r="H12" s="57">
        <v>-2.09</v>
      </c>
      <c r="I12" s="57">
        <v>0.5</v>
      </c>
      <c r="J12" s="61">
        <v>180615</v>
      </c>
      <c r="K12" s="68">
        <v>43252</v>
      </c>
      <c r="L12" s="65" t="s">
        <v>117</v>
      </c>
      <c r="M12" s="58" t="s">
        <v>140</v>
      </c>
    </row>
    <row r="13" spans="1:16" s="36" customFormat="1" ht="26.4" customHeight="1">
      <c r="A13" s="59"/>
      <c r="B13" s="71"/>
      <c r="C13" s="71"/>
      <c r="D13" s="71"/>
      <c r="E13" s="59"/>
      <c r="F13" s="59"/>
      <c r="G13" s="30" t="s">
        <v>95</v>
      </c>
      <c r="H13" s="57">
        <v>-2.09</v>
      </c>
      <c r="I13" s="57">
        <v>0.5</v>
      </c>
      <c r="J13" s="61"/>
      <c r="K13" s="69"/>
      <c r="L13" s="66"/>
      <c r="M13" s="59"/>
    </row>
    <row r="14" spans="1:16" s="36" customFormat="1" ht="26.4" customHeight="1">
      <c r="A14" s="58">
        <v>6</v>
      </c>
      <c r="B14" s="74" t="s">
        <v>66</v>
      </c>
      <c r="C14" s="70" t="s">
        <v>67</v>
      </c>
      <c r="D14" s="70" t="s">
        <v>83</v>
      </c>
      <c r="E14" s="58" t="s">
        <v>89</v>
      </c>
      <c r="F14" s="58" t="s">
        <v>89</v>
      </c>
      <c r="G14" s="30" t="s">
        <v>94</v>
      </c>
      <c r="H14" s="56">
        <v>0.03</v>
      </c>
      <c r="I14" s="56">
        <v>54.3</v>
      </c>
      <c r="J14" s="61">
        <v>2209072</v>
      </c>
      <c r="K14" s="68">
        <v>45231</v>
      </c>
      <c r="L14" s="65" t="s">
        <v>117</v>
      </c>
      <c r="M14" s="58"/>
    </row>
    <row r="15" spans="1:16" s="36" customFormat="1" ht="26.4" customHeight="1">
      <c r="A15" s="59"/>
      <c r="B15" s="76"/>
      <c r="C15" s="71"/>
      <c r="D15" s="71"/>
      <c r="E15" s="59"/>
      <c r="F15" s="59"/>
      <c r="G15" s="30" t="s">
        <v>95</v>
      </c>
      <c r="H15" s="56">
        <v>0.03</v>
      </c>
      <c r="I15" s="56">
        <v>54.6</v>
      </c>
      <c r="J15" s="61"/>
      <c r="K15" s="69"/>
      <c r="L15" s="66"/>
      <c r="M15" s="59"/>
    </row>
    <row r="16" spans="1:16" s="36" customFormat="1" ht="26.4" customHeight="1">
      <c r="A16" s="58">
        <v>7</v>
      </c>
      <c r="B16" s="74" t="s">
        <v>68</v>
      </c>
      <c r="C16" s="70" t="s">
        <v>46</v>
      </c>
      <c r="D16" s="70" t="s">
        <v>84</v>
      </c>
      <c r="E16" s="58">
        <v>1.87</v>
      </c>
      <c r="F16" s="58">
        <v>0.51</v>
      </c>
      <c r="G16" s="30" t="s">
        <v>94</v>
      </c>
      <c r="H16" s="56">
        <v>1.91</v>
      </c>
      <c r="I16" s="57">
        <v>0.49</v>
      </c>
      <c r="J16" s="61">
        <v>2209052</v>
      </c>
      <c r="K16" s="68">
        <v>44927</v>
      </c>
      <c r="L16" s="65" t="s">
        <v>117</v>
      </c>
      <c r="M16" s="58"/>
    </row>
    <row r="17" spans="1:13" s="36" customFormat="1" ht="26.4" customHeight="1">
      <c r="A17" s="59"/>
      <c r="B17" s="75"/>
      <c r="C17" s="71"/>
      <c r="D17" s="71"/>
      <c r="E17" s="59"/>
      <c r="F17" s="59"/>
      <c r="G17" s="30" t="s">
        <v>95</v>
      </c>
      <c r="H17" s="56">
        <v>1.91</v>
      </c>
      <c r="I17" s="57">
        <v>0.4</v>
      </c>
      <c r="J17" s="61"/>
      <c r="K17" s="72"/>
      <c r="L17" s="66"/>
      <c r="M17" s="59"/>
    </row>
    <row r="18" spans="1:13" s="36" customFormat="1" ht="25.8" customHeight="1">
      <c r="A18" s="58">
        <v>8</v>
      </c>
      <c r="B18" s="75"/>
      <c r="C18" s="70" t="s">
        <v>69</v>
      </c>
      <c r="D18" s="70" t="s">
        <v>47</v>
      </c>
      <c r="E18" s="58" t="s">
        <v>89</v>
      </c>
      <c r="F18" s="58">
        <v>11.4</v>
      </c>
      <c r="G18" s="30" t="s">
        <v>94</v>
      </c>
      <c r="H18" s="57">
        <v>0</v>
      </c>
      <c r="I18" s="57">
        <v>8.81</v>
      </c>
      <c r="J18" s="61">
        <v>2302135</v>
      </c>
      <c r="K18" s="72"/>
      <c r="L18" s="65" t="s">
        <v>117</v>
      </c>
      <c r="M18" s="58"/>
    </row>
    <row r="19" spans="1:13" s="36" customFormat="1" ht="25.8" customHeight="1">
      <c r="A19" s="59"/>
      <c r="B19" s="75"/>
      <c r="C19" s="71"/>
      <c r="D19" s="71"/>
      <c r="E19" s="59"/>
      <c r="F19" s="59"/>
      <c r="G19" s="30" t="s">
        <v>95</v>
      </c>
      <c r="H19" s="57">
        <v>0</v>
      </c>
      <c r="I19" s="57">
        <v>8.7799999999999994</v>
      </c>
      <c r="J19" s="61"/>
      <c r="K19" s="72"/>
      <c r="L19" s="66"/>
      <c r="M19" s="59"/>
    </row>
    <row r="20" spans="1:13" s="36" customFormat="1" ht="26.4" customHeight="1">
      <c r="A20" s="58">
        <v>9</v>
      </c>
      <c r="B20" s="75"/>
      <c r="C20" s="70" t="s">
        <v>70</v>
      </c>
      <c r="D20" s="70" t="s">
        <v>85</v>
      </c>
      <c r="E20" s="58">
        <v>1.94</v>
      </c>
      <c r="F20" s="58">
        <v>0.28999999999999998</v>
      </c>
      <c r="G20" s="30" t="s">
        <v>94</v>
      </c>
      <c r="H20" s="57">
        <v>0.7</v>
      </c>
      <c r="I20" s="57">
        <v>8.86</v>
      </c>
      <c r="J20" s="61">
        <v>2302135</v>
      </c>
      <c r="K20" s="72"/>
      <c r="L20" s="65" t="s">
        <v>117</v>
      </c>
      <c r="M20" s="58"/>
    </row>
    <row r="21" spans="1:13" s="36" customFormat="1" ht="26.4" customHeight="1">
      <c r="A21" s="59"/>
      <c r="B21" s="76"/>
      <c r="C21" s="71"/>
      <c r="D21" s="71"/>
      <c r="E21" s="59"/>
      <c r="F21" s="59"/>
      <c r="G21" s="30" t="s">
        <v>95</v>
      </c>
      <c r="H21" s="57">
        <v>0.7</v>
      </c>
      <c r="I21" s="57">
        <v>8.9</v>
      </c>
      <c r="J21" s="61"/>
      <c r="K21" s="72"/>
      <c r="L21" s="66"/>
      <c r="M21" s="59"/>
    </row>
    <row r="22" spans="1:13" s="36" customFormat="1" ht="26.4" customHeight="1">
      <c r="A22" s="58">
        <v>10</v>
      </c>
      <c r="B22" s="70" t="s">
        <v>71</v>
      </c>
      <c r="C22" s="70" t="s">
        <v>72</v>
      </c>
      <c r="D22" s="70" t="s">
        <v>48</v>
      </c>
      <c r="E22" s="58">
        <v>1.89</v>
      </c>
      <c r="F22" s="58">
        <v>0.5</v>
      </c>
      <c r="G22" s="30" t="s">
        <v>94</v>
      </c>
      <c r="H22" s="56">
        <v>1.0900000000000001</v>
      </c>
      <c r="I22" s="56">
        <v>2.63</v>
      </c>
      <c r="J22" s="61">
        <v>2205172</v>
      </c>
      <c r="K22" s="72"/>
      <c r="L22" s="65" t="s">
        <v>117</v>
      </c>
      <c r="M22" s="58" t="s">
        <v>139</v>
      </c>
    </row>
    <row r="23" spans="1:13" s="36" customFormat="1" ht="26.4" customHeight="1">
      <c r="A23" s="59"/>
      <c r="B23" s="71"/>
      <c r="C23" s="71"/>
      <c r="D23" s="71"/>
      <c r="E23" s="59"/>
      <c r="F23" s="59"/>
      <c r="G23" s="30" t="s">
        <v>95</v>
      </c>
      <c r="H23" s="56">
        <v>1.0900000000000001</v>
      </c>
      <c r="I23" s="56">
        <v>2.65</v>
      </c>
      <c r="J23" s="61"/>
      <c r="K23" s="72"/>
      <c r="L23" s="66"/>
      <c r="M23" s="59"/>
    </row>
    <row r="24" spans="1:13" s="36" customFormat="1" ht="26.4" customHeight="1">
      <c r="A24" s="58">
        <v>11</v>
      </c>
      <c r="B24" s="70" t="s">
        <v>49</v>
      </c>
      <c r="C24" s="70" t="s">
        <v>73</v>
      </c>
      <c r="D24" s="70" t="s">
        <v>86</v>
      </c>
      <c r="E24" s="58">
        <v>1.98</v>
      </c>
      <c r="F24" s="58">
        <v>0.32</v>
      </c>
      <c r="G24" s="30" t="s">
        <v>94</v>
      </c>
      <c r="H24" s="56">
        <v>1.92</v>
      </c>
      <c r="I24" s="56">
        <v>0.38</v>
      </c>
      <c r="J24" s="61">
        <v>2205202</v>
      </c>
      <c r="K24" s="72"/>
      <c r="L24" s="65" t="s">
        <v>117</v>
      </c>
      <c r="M24" s="58"/>
    </row>
    <row r="25" spans="1:13" s="36" customFormat="1" ht="26.4" customHeight="1">
      <c r="A25" s="59"/>
      <c r="B25" s="73"/>
      <c r="C25" s="71"/>
      <c r="D25" s="71"/>
      <c r="E25" s="59"/>
      <c r="F25" s="59"/>
      <c r="G25" s="30" t="s">
        <v>95</v>
      </c>
      <c r="H25" s="56">
        <v>1.92</v>
      </c>
      <c r="I25" s="56">
        <v>0.35</v>
      </c>
      <c r="J25" s="61"/>
      <c r="K25" s="72"/>
      <c r="L25" s="66"/>
      <c r="M25" s="59"/>
    </row>
    <row r="26" spans="1:13" s="36" customFormat="1" ht="26.4" customHeight="1">
      <c r="A26" s="58">
        <v>12</v>
      </c>
      <c r="B26" s="73"/>
      <c r="C26" s="70" t="s">
        <v>74</v>
      </c>
      <c r="D26" s="70" t="s">
        <v>87</v>
      </c>
      <c r="E26" s="58">
        <v>1.69</v>
      </c>
      <c r="F26" s="58">
        <v>1.99</v>
      </c>
      <c r="G26" s="30" t="s">
        <v>94</v>
      </c>
      <c r="H26" s="56">
        <v>1.68</v>
      </c>
      <c r="I26" s="56">
        <v>2.04</v>
      </c>
      <c r="J26" s="61">
        <v>2206041</v>
      </c>
      <c r="K26" s="72"/>
      <c r="L26" s="65" t="s">
        <v>117</v>
      </c>
      <c r="M26" s="58"/>
    </row>
    <row r="27" spans="1:13" s="36" customFormat="1" ht="26.4" customHeight="1">
      <c r="A27" s="59"/>
      <c r="B27" s="71"/>
      <c r="C27" s="71"/>
      <c r="D27" s="71"/>
      <c r="E27" s="59"/>
      <c r="F27" s="59"/>
      <c r="G27" s="30" t="s">
        <v>95</v>
      </c>
      <c r="H27" s="56">
        <v>1.68</v>
      </c>
      <c r="I27" s="56">
        <v>1.98</v>
      </c>
      <c r="J27" s="61"/>
      <c r="K27" s="72"/>
      <c r="L27" s="66"/>
      <c r="M27" s="59"/>
    </row>
    <row r="28" spans="1:13" s="36" customFormat="1" ht="26.4" customHeight="1">
      <c r="A28" s="58">
        <v>13</v>
      </c>
      <c r="B28" s="70" t="s">
        <v>50</v>
      </c>
      <c r="C28" s="70" t="s">
        <v>75</v>
      </c>
      <c r="D28" s="70" t="s">
        <v>88</v>
      </c>
      <c r="E28" s="58">
        <v>2.23</v>
      </c>
      <c r="F28" s="58">
        <v>4.05</v>
      </c>
      <c r="G28" s="30" t="s">
        <v>94</v>
      </c>
      <c r="H28" s="22">
        <v>2.23</v>
      </c>
      <c r="I28" s="55">
        <v>0.37</v>
      </c>
      <c r="J28" s="61">
        <v>2206152</v>
      </c>
      <c r="K28" s="72"/>
      <c r="L28" s="63" t="s">
        <v>118</v>
      </c>
      <c r="M28" s="58"/>
    </row>
    <row r="29" spans="1:13" s="36" customFormat="1" ht="26.4" customHeight="1">
      <c r="A29" s="59"/>
      <c r="B29" s="73"/>
      <c r="C29" s="71"/>
      <c r="D29" s="71"/>
      <c r="E29" s="59"/>
      <c r="F29" s="59"/>
      <c r="G29" s="30" t="s">
        <v>95</v>
      </c>
      <c r="H29" s="22">
        <v>2.23</v>
      </c>
      <c r="I29" s="55">
        <v>0.37</v>
      </c>
      <c r="J29" s="61"/>
      <c r="K29" s="72"/>
      <c r="L29" s="64"/>
      <c r="M29" s="59"/>
    </row>
    <row r="30" spans="1:13" s="36" customFormat="1" ht="26.4" customHeight="1">
      <c r="A30" s="58">
        <v>14</v>
      </c>
      <c r="B30" s="73"/>
      <c r="C30" s="70" t="s">
        <v>76</v>
      </c>
      <c r="D30" s="70" t="s">
        <v>42</v>
      </c>
      <c r="E30" s="58">
        <v>1.04</v>
      </c>
      <c r="F30" s="58">
        <v>4.6399999999999997</v>
      </c>
      <c r="G30" s="30" t="s">
        <v>94</v>
      </c>
      <c r="H30" s="56">
        <v>0.13</v>
      </c>
      <c r="I30" s="56">
        <v>19.79</v>
      </c>
      <c r="J30" s="61">
        <v>2205302</v>
      </c>
      <c r="K30" s="72"/>
      <c r="L30" s="65" t="s">
        <v>117</v>
      </c>
      <c r="M30" s="58"/>
    </row>
    <row r="31" spans="1:13" s="36" customFormat="1" ht="26.4" customHeight="1">
      <c r="A31" s="59"/>
      <c r="B31" s="73"/>
      <c r="C31" s="71"/>
      <c r="D31" s="71"/>
      <c r="E31" s="59"/>
      <c r="F31" s="59"/>
      <c r="G31" s="30" t="s">
        <v>95</v>
      </c>
      <c r="H31" s="56">
        <v>0.13</v>
      </c>
      <c r="I31" s="56">
        <v>19.64</v>
      </c>
      <c r="J31" s="61"/>
      <c r="K31" s="72"/>
      <c r="L31" s="66"/>
      <c r="M31" s="59"/>
    </row>
    <row r="32" spans="1:13" s="36" customFormat="1" ht="26.4" customHeight="1">
      <c r="A32" s="58">
        <v>15</v>
      </c>
      <c r="B32" s="73"/>
      <c r="C32" s="70" t="s">
        <v>77</v>
      </c>
      <c r="D32" s="70" t="s">
        <v>51</v>
      </c>
      <c r="E32" s="58">
        <v>1.56</v>
      </c>
      <c r="F32" s="58">
        <v>1.76</v>
      </c>
      <c r="G32" s="30" t="s">
        <v>94</v>
      </c>
      <c r="H32" s="56">
        <v>1.45</v>
      </c>
      <c r="I32" s="56">
        <v>1.73</v>
      </c>
      <c r="J32" s="61">
        <v>2208223</v>
      </c>
      <c r="K32" s="72"/>
      <c r="L32" s="65" t="s">
        <v>117</v>
      </c>
      <c r="M32" s="58"/>
    </row>
    <row r="33" spans="1:13" s="36" customFormat="1" ht="26.4" customHeight="1">
      <c r="A33" s="59"/>
      <c r="B33" s="71"/>
      <c r="C33" s="71"/>
      <c r="D33" s="71"/>
      <c r="E33" s="59"/>
      <c r="F33" s="59"/>
      <c r="G33" s="30" t="s">
        <v>95</v>
      </c>
      <c r="H33" s="56">
        <v>1.45</v>
      </c>
      <c r="I33" s="56">
        <v>1.65</v>
      </c>
      <c r="J33" s="61"/>
      <c r="K33" s="69"/>
      <c r="L33" s="66"/>
      <c r="M33" s="59"/>
    </row>
    <row r="34" spans="1:13" s="36" customFormat="1" ht="26.4" customHeight="1">
      <c r="A34" s="58">
        <v>16</v>
      </c>
      <c r="B34" s="70" t="s">
        <v>78</v>
      </c>
      <c r="C34" s="70" t="s">
        <v>79</v>
      </c>
      <c r="D34" s="70" t="s">
        <v>52</v>
      </c>
      <c r="E34" s="58">
        <v>2.2200000000000002</v>
      </c>
      <c r="F34" s="58">
        <v>0.92</v>
      </c>
      <c r="G34" s="30" t="s">
        <v>94</v>
      </c>
      <c r="H34" s="22">
        <v>2.2200000000000002</v>
      </c>
      <c r="I34" s="22">
        <v>0.28000000000000003</v>
      </c>
      <c r="J34" s="61">
        <v>180309</v>
      </c>
      <c r="K34" s="68">
        <v>43252</v>
      </c>
      <c r="L34" s="63" t="s">
        <v>118</v>
      </c>
      <c r="M34" s="58"/>
    </row>
    <row r="35" spans="1:13" s="36" customFormat="1" ht="26.4" customHeight="1">
      <c r="A35" s="59"/>
      <c r="B35" s="71"/>
      <c r="C35" s="71"/>
      <c r="D35" s="71"/>
      <c r="E35" s="59"/>
      <c r="F35" s="59"/>
      <c r="G35" s="30" t="s">
        <v>95</v>
      </c>
      <c r="H35" s="22">
        <v>2.2200000000000002</v>
      </c>
      <c r="I35" s="22">
        <v>0.28000000000000003</v>
      </c>
      <c r="J35" s="61"/>
      <c r="K35" s="69"/>
      <c r="L35" s="64"/>
      <c r="M35" s="59"/>
    </row>
    <row r="36" spans="1:13" s="36" customFormat="1">
      <c r="H36" s="52"/>
      <c r="I36" s="52"/>
      <c r="L36" s="37"/>
    </row>
    <row r="37" spans="1:13" s="36" customFormat="1">
      <c r="H37" s="52"/>
      <c r="I37" s="52"/>
      <c r="L37" s="37"/>
    </row>
    <row r="38" spans="1:13" s="36" customFormat="1">
      <c r="H38" s="52"/>
      <c r="I38" s="52"/>
      <c r="L38" s="37"/>
    </row>
    <row r="39" spans="1:13" s="36" customFormat="1">
      <c r="H39" s="52"/>
      <c r="I39" s="52"/>
      <c r="L39" s="37"/>
    </row>
    <row r="40" spans="1:13" s="36" customFormat="1">
      <c r="H40" s="52"/>
      <c r="I40" s="52"/>
      <c r="L40" s="37"/>
    </row>
    <row r="41" spans="1:13" s="36" customFormat="1">
      <c r="H41" s="52"/>
      <c r="I41" s="52"/>
      <c r="L41" s="37"/>
    </row>
    <row r="42" spans="1:13" s="36" customFormat="1">
      <c r="H42" s="52"/>
      <c r="I42" s="52"/>
      <c r="L42" s="37"/>
    </row>
  </sheetData>
  <mergeCells count="157">
    <mergeCell ref="B2:B3"/>
    <mergeCell ref="A2:A3"/>
    <mergeCell ref="C2:C3"/>
    <mergeCell ref="D2:D3"/>
    <mergeCell ref="D12:D13"/>
    <mergeCell ref="E12:E13"/>
    <mergeCell ref="F12:F13"/>
    <mergeCell ref="K6:K7"/>
    <mergeCell ref="A4:A5"/>
    <mergeCell ref="A6:A7"/>
    <mergeCell ref="G2:I2"/>
    <mergeCell ref="B8:B9"/>
    <mergeCell ref="C8:C9"/>
    <mergeCell ref="D8:D9"/>
    <mergeCell ref="E8:E9"/>
    <mergeCell ref="F8:F9"/>
    <mergeCell ref="B4:B7"/>
    <mergeCell ref="C4:C5"/>
    <mergeCell ref="C6:C7"/>
    <mergeCell ref="D4:D5"/>
    <mergeCell ref="E4:E5"/>
    <mergeCell ref="F4:F5"/>
    <mergeCell ref="E2:F2"/>
    <mergeCell ref="K2:K3"/>
    <mergeCell ref="D6:D7"/>
    <mergeCell ref="E6:E7"/>
    <mergeCell ref="F6:F7"/>
    <mergeCell ref="K4:K5"/>
    <mergeCell ref="A8:A9"/>
    <mergeCell ref="A10:A11"/>
    <mergeCell ref="A12:A13"/>
    <mergeCell ref="A14:A15"/>
    <mergeCell ref="A16:A17"/>
    <mergeCell ref="D16:D17"/>
    <mergeCell ref="E16:E17"/>
    <mergeCell ref="F16:F17"/>
    <mergeCell ref="K8:K9"/>
    <mergeCell ref="K10:K11"/>
    <mergeCell ref="K12:K13"/>
    <mergeCell ref="B14:B15"/>
    <mergeCell ref="C14:C15"/>
    <mergeCell ref="D14:D15"/>
    <mergeCell ref="E14:E15"/>
    <mergeCell ref="F14:F15"/>
    <mergeCell ref="B10:B11"/>
    <mergeCell ref="C10:C11"/>
    <mergeCell ref="D10:D11"/>
    <mergeCell ref="E10:E11"/>
    <mergeCell ref="F10:F11"/>
    <mergeCell ref="B12:B13"/>
    <mergeCell ref="C12:C13"/>
    <mergeCell ref="C24:C25"/>
    <mergeCell ref="C26:C27"/>
    <mergeCell ref="B24:B27"/>
    <mergeCell ref="A24:A25"/>
    <mergeCell ref="A26:A27"/>
    <mergeCell ref="A28:A29"/>
    <mergeCell ref="A18:A19"/>
    <mergeCell ref="B16:B21"/>
    <mergeCell ref="A20:A21"/>
    <mergeCell ref="A22:A23"/>
    <mergeCell ref="B22:B23"/>
    <mergeCell ref="C22:C23"/>
    <mergeCell ref="C16:C17"/>
    <mergeCell ref="C18:C19"/>
    <mergeCell ref="C20:C21"/>
    <mergeCell ref="F22:F23"/>
    <mergeCell ref="D24:D25"/>
    <mergeCell ref="E24:E25"/>
    <mergeCell ref="F24:F25"/>
    <mergeCell ref="D18:D19"/>
    <mergeCell ref="E18:E19"/>
    <mergeCell ref="D34:D35"/>
    <mergeCell ref="E34:E35"/>
    <mergeCell ref="F34:F35"/>
    <mergeCell ref="K34:K35"/>
    <mergeCell ref="K16:K33"/>
    <mergeCell ref="A30:A31"/>
    <mergeCell ref="A32:A33"/>
    <mergeCell ref="B28:B33"/>
    <mergeCell ref="A34:A35"/>
    <mergeCell ref="B34:B35"/>
    <mergeCell ref="C34:C35"/>
    <mergeCell ref="C32:C33"/>
    <mergeCell ref="C30:C31"/>
    <mergeCell ref="C28:C29"/>
    <mergeCell ref="J14:J15"/>
    <mergeCell ref="J16:J17"/>
    <mergeCell ref="J18:J19"/>
    <mergeCell ref="J20:J21"/>
    <mergeCell ref="D30:D31"/>
    <mergeCell ref="E30:E31"/>
    <mergeCell ref="F30:F31"/>
    <mergeCell ref="D32:D33"/>
    <mergeCell ref="E32:E33"/>
    <mergeCell ref="F32:F33"/>
    <mergeCell ref="D26:D27"/>
    <mergeCell ref="E26:E27"/>
    <mergeCell ref="F26:F27"/>
    <mergeCell ref="D28:D29"/>
    <mergeCell ref="E28:E29"/>
    <mergeCell ref="F28:F29"/>
    <mergeCell ref="D22:D23"/>
    <mergeCell ref="E22:E23"/>
    <mergeCell ref="J32:J33"/>
    <mergeCell ref="F18:F19"/>
    <mergeCell ref="D20:D21"/>
    <mergeCell ref="E20:E21"/>
    <mergeCell ref="F20:F21"/>
    <mergeCell ref="L28:L29"/>
    <mergeCell ref="L30:L31"/>
    <mergeCell ref="L32:L33"/>
    <mergeCell ref="L34:L35"/>
    <mergeCell ref="J2:J3"/>
    <mergeCell ref="J4:J5"/>
    <mergeCell ref="J6:J7"/>
    <mergeCell ref="J8:J9"/>
    <mergeCell ref="J10:J11"/>
    <mergeCell ref="J12:J13"/>
    <mergeCell ref="L16:L17"/>
    <mergeCell ref="L18:L19"/>
    <mergeCell ref="L20:L21"/>
    <mergeCell ref="L22:L23"/>
    <mergeCell ref="L24:L25"/>
    <mergeCell ref="L26:L27"/>
    <mergeCell ref="L4:L5"/>
    <mergeCell ref="L6:L7"/>
    <mergeCell ref="L8:L9"/>
    <mergeCell ref="L10:L11"/>
    <mergeCell ref="L12:L13"/>
    <mergeCell ref="L14:L15"/>
    <mergeCell ref="L2:L3"/>
    <mergeCell ref="K14:K15"/>
    <mergeCell ref="M32:M33"/>
    <mergeCell ref="M34:M35"/>
    <mergeCell ref="A1:M1"/>
    <mergeCell ref="M20:M21"/>
    <mergeCell ref="M22:M23"/>
    <mergeCell ref="M24:M25"/>
    <mergeCell ref="M26:M27"/>
    <mergeCell ref="M28:M29"/>
    <mergeCell ref="M30:M31"/>
    <mergeCell ref="J34:J35"/>
    <mergeCell ref="M2:M3"/>
    <mergeCell ref="M4:M5"/>
    <mergeCell ref="M6:M7"/>
    <mergeCell ref="M8:M9"/>
    <mergeCell ref="M10:M11"/>
    <mergeCell ref="M12:M13"/>
    <mergeCell ref="M14:M15"/>
    <mergeCell ref="M16:M17"/>
    <mergeCell ref="M18:M19"/>
    <mergeCell ref="J22:J23"/>
    <mergeCell ref="J24:J25"/>
    <mergeCell ref="J26:J27"/>
    <mergeCell ref="J28:J29"/>
    <mergeCell ref="J30:J31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view="pageBreakPreview" zoomScale="85" zoomScaleNormal="70" zoomScaleSheetLayoutView="85" workbookViewId="0">
      <selection sqref="A1:K1"/>
    </sheetView>
  </sheetViews>
  <sheetFormatPr defaultRowHeight="17.399999999999999"/>
  <cols>
    <col min="2" max="2" width="25.296875" customWidth="1"/>
    <col min="3" max="3" width="21.09765625" customWidth="1"/>
    <col min="4" max="4" width="12.3984375" customWidth="1"/>
    <col min="5" max="5" width="12.796875" customWidth="1"/>
    <col min="6" max="6" width="12.3984375" style="24" customWidth="1"/>
    <col min="7" max="7" width="12.796875" style="24" bestFit="1" customWidth="1"/>
    <col min="8" max="8" width="12.796875" customWidth="1"/>
    <col min="9" max="9" width="26.59765625" customWidth="1"/>
    <col min="10" max="10" width="8.796875" style="5"/>
    <col min="11" max="11" width="34.296875" customWidth="1"/>
  </cols>
  <sheetData>
    <row r="1" spans="1:14" ht="57.6" customHeight="1">
      <c r="A1" s="80" t="s">
        <v>146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38"/>
      <c r="M1" s="38"/>
      <c r="N1" s="38"/>
    </row>
    <row r="2" spans="1:14" s="36" customFormat="1" ht="26.4" customHeight="1">
      <c r="A2" s="62" t="s">
        <v>93</v>
      </c>
      <c r="B2" s="62" t="s">
        <v>57</v>
      </c>
      <c r="C2" s="62" t="s">
        <v>54</v>
      </c>
      <c r="D2" s="62" t="s">
        <v>55</v>
      </c>
      <c r="E2" s="77" t="s">
        <v>92</v>
      </c>
      <c r="F2" s="78"/>
      <c r="G2" s="79"/>
      <c r="H2" s="58" t="s">
        <v>137</v>
      </c>
      <c r="I2" s="62" t="s">
        <v>60</v>
      </c>
      <c r="J2" s="58" t="s">
        <v>101</v>
      </c>
      <c r="K2" s="62" t="s">
        <v>138</v>
      </c>
      <c r="L2" s="37"/>
      <c r="M2" s="37"/>
      <c r="N2" s="37"/>
    </row>
    <row r="3" spans="1:14" s="36" customFormat="1" ht="26.4" customHeight="1">
      <c r="A3" s="62"/>
      <c r="B3" s="62"/>
      <c r="C3" s="62"/>
      <c r="D3" s="62"/>
      <c r="E3" s="53" t="s">
        <v>53</v>
      </c>
      <c r="F3" s="22" t="s">
        <v>58</v>
      </c>
      <c r="G3" s="22" t="s">
        <v>59</v>
      </c>
      <c r="H3" s="59"/>
      <c r="I3" s="62"/>
      <c r="J3" s="59"/>
      <c r="K3" s="62"/>
      <c r="L3" s="37"/>
      <c r="M3" s="37"/>
      <c r="N3" s="37"/>
    </row>
    <row r="4" spans="1:14" s="36" customFormat="1" ht="26.4" customHeight="1">
      <c r="A4" s="58">
        <v>1</v>
      </c>
      <c r="B4" s="74" t="s">
        <v>66</v>
      </c>
      <c r="C4" s="70" t="s">
        <v>67</v>
      </c>
      <c r="D4" s="70" t="s">
        <v>83</v>
      </c>
      <c r="E4" s="53" t="s">
        <v>94</v>
      </c>
      <c r="F4" s="56">
        <v>0.03</v>
      </c>
      <c r="G4" s="56">
        <v>54.3</v>
      </c>
      <c r="H4" s="61">
        <v>2209072</v>
      </c>
      <c r="I4" s="68">
        <v>45231</v>
      </c>
      <c r="J4" s="65" t="s">
        <v>117</v>
      </c>
      <c r="K4" s="58"/>
    </row>
    <row r="5" spans="1:14" s="36" customFormat="1" ht="26.4" customHeight="1">
      <c r="A5" s="59"/>
      <c r="B5" s="76"/>
      <c r="C5" s="71"/>
      <c r="D5" s="71"/>
      <c r="E5" s="53" t="s">
        <v>95</v>
      </c>
      <c r="F5" s="56">
        <v>0.03</v>
      </c>
      <c r="G5" s="56">
        <v>54.6</v>
      </c>
      <c r="H5" s="61"/>
      <c r="I5" s="69"/>
      <c r="J5" s="66"/>
      <c r="K5" s="59"/>
    </row>
    <row r="6" spans="1:14" s="36" customFormat="1" ht="26.4" customHeight="1">
      <c r="A6" s="58">
        <v>2</v>
      </c>
      <c r="B6" s="74" t="s">
        <v>68</v>
      </c>
      <c r="C6" s="70" t="s">
        <v>46</v>
      </c>
      <c r="D6" s="70" t="s">
        <v>84</v>
      </c>
      <c r="E6" s="53" t="s">
        <v>94</v>
      </c>
      <c r="F6" s="56">
        <v>1.91</v>
      </c>
      <c r="G6" s="57">
        <v>0.49</v>
      </c>
      <c r="H6" s="61">
        <v>2209052</v>
      </c>
      <c r="I6" s="68">
        <v>44927</v>
      </c>
      <c r="J6" s="65" t="s">
        <v>117</v>
      </c>
      <c r="K6" s="58"/>
    </row>
    <row r="7" spans="1:14" s="36" customFormat="1" ht="26.4" customHeight="1">
      <c r="A7" s="59"/>
      <c r="B7" s="75"/>
      <c r="C7" s="71"/>
      <c r="D7" s="71"/>
      <c r="E7" s="53" t="s">
        <v>95</v>
      </c>
      <c r="F7" s="56">
        <v>1.91</v>
      </c>
      <c r="G7" s="57">
        <v>0.4</v>
      </c>
      <c r="H7" s="61"/>
      <c r="I7" s="72"/>
      <c r="J7" s="66"/>
      <c r="K7" s="59"/>
    </row>
    <row r="8" spans="1:14" s="36" customFormat="1" ht="25.8" customHeight="1">
      <c r="A8" s="58">
        <v>3</v>
      </c>
      <c r="B8" s="75"/>
      <c r="C8" s="70" t="s">
        <v>69</v>
      </c>
      <c r="D8" s="70" t="s">
        <v>47</v>
      </c>
      <c r="E8" s="53" t="s">
        <v>94</v>
      </c>
      <c r="F8" s="57">
        <v>0</v>
      </c>
      <c r="G8" s="57">
        <v>8.81</v>
      </c>
      <c r="H8" s="61">
        <v>2302135</v>
      </c>
      <c r="I8" s="72"/>
      <c r="J8" s="65" t="s">
        <v>117</v>
      </c>
      <c r="K8" s="58"/>
    </row>
    <row r="9" spans="1:14" s="36" customFormat="1" ht="25.8" customHeight="1">
      <c r="A9" s="59"/>
      <c r="B9" s="75"/>
      <c r="C9" s="71"/>
      <c r="D9" s="71"/>
      <c r="E9" s="53" t="s">
        <v>95</v>
      </c>
      <c r="F9" s="57">
        <v>0</v>
      </c>
      <c r="G9" s="57">
        <v>8.7799999999999994</v>
      </c>
      <c r="H9" s="61"/>
      <c r="I9" s="72"/>
      <c r="J9" s="66"/>
      <c r="K9" s="59"/>
    </row>
    <row r="10" spans="1:14" s="36" customFormat="1" ht="26.4" customHeight="1">
      <c r="A10" s="58">
        <v>4</v>
      </c>
      <c r="B10" s="75"/>
      <c r="C10" s="70" t="s">
        <v>70</v>
      </c>
      <c r="D10" s="70" t="s">
        <v>85</v>
      </c>
      <c r="E10" s="53" t="s">
        <v>94</v>
      </c>
      <c r="F10" s="57">
        <v>0.7</v>
      </c>
      <c r="G10" s="57">
        <v>8.86</v>
      </c>
      <c r="H10" s="61">
        <v>2302135</v>
      </c>
      <c r="I10" s="72"/>
      <c r="J10" s="65" t="s">
        <v>117</v>
      </c>
      <c r="K10" s="58"/>
    </row>
    <row r="11" spans="1:14" s="36" customFormat="1" ht="26.4" customHeight="1">
      <c r="A11" s="59"/>
      <c r="B11" s="76"/>
      <c r="C11" s="71"/>
      <c r="D11" s="71"/>
      <c r="E11" s="53" t="s">
        <v>95</v>
      </c>
      <c r="F11" s="57">
        <v>0.7</v>
      </c>
      <c r="G11" s="57">
        <v>8.9</v>
      </c>
      <c r="H11" s="61"/>
      <c r="I11" s="72"/>
      <c r="J11" s="66"/>
      <c r="K11" s="59"/>
    </row>
    <row r="12" spans="1:14" s="36" customFormat="1" ht="26.4" customHeight="1">
      <c r="A12" s="58">
        <v>5</v>
      </c>
      <c r="B12" s="70" t="s">
        <v>71</v>
      </c>
      <c r="C12" s="70" t="s">
        <v>72</v>
      </c>
      <c r="D12" s="70" t="s">
        <v>48</v>
      </c>
      <c r="E12" s="53" t="s">
        <v>94</v>
      </c>
      <c r="F12" s="56">
        <v>1.0900000000000001</v>
      </c>
      <c r="G12" s="56">
        <v>2.63</v>
      </c>
      <c r="H12" s="61">
        <v>2205172</v>
      </c>
      <c r="I12" s="72"/>
      <c r="J12" s="65" t="s">
        <v>117</v>
      </c>
      <c r="K12" s="58" t="s">
        <v>139</v>
      </c>
    </row>
    <row r="13" spans="1:14" s="36" customFormat="1" ht="26.4" customHeight="1">
      <c r="A13" s="59"/>
      <c r="B13" s="71"/>
      <c r="C13" s="71"/>
      <c r="D13" s="71"/>
      <c r="E13" s="53" t="s">
        <v>95</v>
      </c>
      <c r="F13" s="56">
        <v>1.0900000000000001</v>
      </c>
      <c r="G13" s="56">
        <v>2.65</v>
      </c>
      <c r="H13" s="61"/>
      <c r="I13" s="72"/>
      <c r="J13" s="66"/>
      <c r="K13" s="59"/>
    </row>
    <row r="14" spans="1:14" s="36" customFormat="1" ht="26.4" customHeight="1">
      <c r="A14" s="58">
        <v>6</v>
      </c>
      <c r="B14" s="70" t="s">
        <v>49</v>
      </c>
      <c r="C14" s="70" t="s">
        <v>73</v>
      </c>
      <c r="D14" s="70" t="s">
        <v>86</v>
      </c>
      <c r="E14" s="53" t="s">
        <v>94</v>
      </c>
      <c r="F14" s="56">
        <v>1.92</v>
      </c>
      <c r="G14" s="56">
        <v>0.38</v>
      </c>
      <c r="H14" s="61">
        <v>2205202</v>
      </c>
      <c r="I14" s="72"/>
      <c r="J14" s="65" t="s">
        <v>117</v>
      </c>
      <c r="K14" s="58"/>
    </row>
    <row r="15" spans="1:14" s="36" customFormat="1" ht="26.4" customHeight="1">
      <c r="A15" s="59"/>
      <c r="B15" s="73"/>
      <c r="C15" s="71"/>
      <c r="D15" s="71"/>
      <c r="E15" s="53" t="s">
        <v>95</v>
      </c>
      <c r="F15" s="56">
        <v>1.92</v>
      </c>
      <c r="G15" s="56">
        <v>0.35</v>
      </c>
      <c r="H15" s="61"/>
      <c r="I15" s="72"/>
      <c r="J15" s="66"/>
      <c r="K15" s="59"/>
    </row>
    <row r="16" spans="1:14" s="36" customFormat="1" ht="26.4" customHeight="1">
      <c r="A16" s="58">
        <v>7</v>
      </c>
      <c r="B16" s="73"/>
      <c r="C16" s="70" t="s">
        <v>74</v>
      </c>
      <c r="D16" s="70" t="s">
        <v>87</v>
      </c>
      <c r="E16" s="53" t="s">
        <v>94</v>
      </c>
      <c r="F16" s="56">
        <v>1.68</v>
      </c>
      <c r="G16" s="56">
        <v>2.04</v>
      </c>
      <c r="H16" s="61">
        <v>2206041</v>
      </c>
      <c r="I16" s="72"/>
      <c r="J16" s="65" t="s">
        <v>117</v>
      </c>
      <c r="K16" s="58"/>
    </row>
    <row r="17" spans="1:11" s="36" customFormat="1" ht="26.4" customHeight="1">
      <c r="A17" s="59"/>
      <c r="B17" s="71"/>
      <c r="C17" s="71"/>
      <c r="D17" s="71"/>
      <c r="E17" s="53" t="s">
        <v>95</v>
      </c>
      <c r="F17" s="56">
        <v>1.68</v>
      </c>
      <c r="G17" s="56">
        <v>1.98</v>
      </c>
      <c r="H17" s="61"/>
      <c r="I17" s="72"/>
      <c r="J17" s="66"/>
      <c r="K17" s="59"/>
    </row>
    <row r="18" spans="1:11" s="36" customFormat="1" ht="26.4" customHeight="1">
      <c r="A18" s="58">
        <v>8</v>
      </c>
      <c r="B18" s="70" t="s">
        <v>50</v>
      </c>
      <c r="C18" s="70" t="s">
        <v>76</v>
      </c>
      <c r="D18" s="70" t="s">
        <v>42</v>
      </c>
      <c r="E18" s="53" t="s">
        <v>94</v>
      </c>
      <c r="F18" s="56">
        <v>0.13</v>
      </c>
      <c r="G18" s="56">
        <v>19.79</v>
      </c>
      <c r="H18" s="61">
        <v>2205302</v>
      </c>
      <c r="I18" s="72"/>
      <c r="J18" s="65" t="s">
        <v>117</v>
      </c>
      <c r="K18" s="58"/>
    </row>
    <row r="19" spans="1:11" s="36" customFormat="1" ht="26.4" customHeight="1">
      <c r="A19" s="59"/>
      <c r="B19" s="73"/>
      <c r="C19" s="71"/>
      <c r="D19" s="71"/>
      <c r="E19" s="53" t="s">
        <v>95</v>
      </c>
      <c r="F19" s="56">
        <v>0.13</v>
      </c>
      <c r="G19" s="56">
        <v>19.64</v>
      </c>
      <c r="H19" s="61"/>
      <c r="I19" s="72"/>
      <c r="J19" s="66"/>
      <c r="K19" s="59"/>
    </row>
    <row r="20" spans="1:11" s="36" customFormat="1" ht="26.4" customHeight="1">
      <c r="A20" s="58">
        <v>9</v>
      </c>
      <c r="B20" s="73"/>
      <c r="C20" s="70" t="s">
        <v>77</v>
      </c>
      <c r="D20" s="70" t="s">
        <v>51</v>
      </c>
      <c r="E20" s="53" t="s">
        <v>94</v>
      </c>
      <c r="F20" s="56">
        <v>1.45</v>
      </c>
      <c r="G20" s="56">
        <v>1.73</v>
      </c>
      <c r="H20" s="61">
        <v>2208223</v>
      </c>
      <c r="I20" s="72"/>
      <c r="J20" s="65" t="s">
        <v>117</v>
      </c>
      <c r="K20" s="58"/>
    </row>
    <row r="21" spans="1:11" s="36" customFormat="1" ht="26.4" customHeight="1">
      <c r="A21" s="59"/>
      <c r="B21" s="73"/>
      <c r="C21" s="71"/>
      <c r="D21" s="71"/>
      <c r="E21" s="53" t="s">
        <v>95</v>
      </c>
      <c r="F21" s="56">
        <v>1.45</v>
      </c>
      <c r="G21" s="56">
        <v>1.65</v>
      </c>
      <c r="H21" s="61"/>
      <c r="I21" s="69"/>
      <c r="J21" s="66"/>
      <c r="K21" s="59"/>
    </row>
    <row r="22" spans="1:11" s="36" customFormat="1">
      <c r="F22" s="54"/>
      <c r="G22" s="54"/>
      <c r="J22" s="37"/>
    </row>
    <row r="23" spans="1:11" s="36" customFormat="1">
      <c r="F23" s="54"/>
      <c r="G23" s="54"/>
      <c r="J23" s="37"/>
    </row>
    <row r="24" spans="1:11" s="36" customFormat="1">
      <c r="F24" s="54"/>
      <c r="G24" s="54"/>
      <c r="J24" s="37"/>
    </row>
    <row r="25" spans="1:11" s="36" customFormat="1">
      <c r="F25" s="54"/>
      <c r="G25" s="54"/>
      <c r="J25" s="37"/>
    </row>
    <row r="26" spans="1:11" s="36" customFormat="1">
      <c r="F26" s="54"/>
      <c r="G26" s="54"/>
      <c r="J26" s="37"/>
    </row>
  </sheetData>
  <mergeCells count="71">
    <mergeCell ref="K10:K11"/>
    <mergeCell ref="K2:K3"/>
    <mergeCell ref="A2:A3"/>
    <mergeCell ref="B2:B3"/>
    <mergeCell ref="C2:C3"/>
    <mergeCell ref="D2:D3"/>
    <mergeCell ref="E2:G2"/>
    <mergeCell ref="H2:H3"/>
    <mergeCell ref="I2:I3"/>
    <mergeCell ref="J2:J3"/>
    <mergeCell ref="H4:H5"/>
    <mergeCell ref="I4:I5"/>
    <mergeCell ref="J4:J5"/>
    <mergeCell ref="K4:K5"/>
    <mergeCell ref="A6:A7"/>
    <mergeCell ref="B6:B11"/>
    <mergeCell ref="C6:C7"/>
    <mergeCell ref="D6:D7"/>
    <mergeCell ref="A4:A5"/>
    <mergeCell ref="B4:B5"/>
    <mergeCell ref="C4:C5"/>
    <mergeCell ref="D4:D5"/>
    <mergeCell ref="J8:J9"/>
    <mergeCell ref="K8:K9"/>
    <mergeCell ref="A10:A11"/>
    <mergeCell ref="C10:C11"/>
    <mergeCell ref="K12:K13"/>
    <mergeCell ref="A14:A15"/>
    <mergeCell ref="B14:B17"/>
    <mergeCell ref="C14:C15"/>
    <mergeCell ref="D14:D15"/>
    <mergeCell ref="H14:H15"/>
    <mergeCell ref="K14:K15"/>
    <mergeCell ref="A16:A17"/>
    <mergeCell ref="C16:C17"/>
    <mergeCell ref="D16:D17"/>
    <mergeCell ref="H16:H17"/>
    <mergeCell ref="J16:J17"/>
    <mergeCell ref="K16:K17"/>
    <mergeCell ref="K6:K7"/>
    <mergeCell ref="A8:A9"/>
    <mergeCell ref="C8:C9"/>
    <mergeCell ref="D8:D9"/>
    <mergeCell ref="H8:H9"/>
    <mergeCell ref="J18:J19"/>
    <mergeCell ref="B18:B21"/>
    <mergeCell ref="H6:H7"/>
    <mergeCell ref="I6:I21"/>
    <mergeCell ref="J6:J7"/>
    <mergeCell ref="J14:J15"/>
    <mergeCell ref="H12:H13"/>
    <mergeCell ref="J12:J13"/>
    <mergeCell ref="D10:D11"/>
    <mergeCell ref="H10:H11"/>
    <mergeCell ref="J10:J11"/>
    <mergeCell ref="A1:K1"/>
    <mergeCell ref="K18:K19"/>
    <mergeCell ref="A20:A21"/>
    <mergeCell ref="C20:C21"/>
    <mergeCell ref="D20:D21"/>
    <mergeCell ref="H20:H21"/>
    <mergeCell ref="J20:J21"/>
    <mergeCell ref="K20:K21"/>
    <mergeCell ref="A12:A13"/>
    <mergeCell ref="B12:B13"/>
    <mergeCell ref="C12:C13"/>
    <mergeCell ref="D12:D13"/>
    <mergeCell ref="A18:A19"/>
    <mergeCell ref="C18:C19"/>
    <mergeCell ref="D18:D19"/>
    <mergeCell ref="H18:H19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>
      <selection activeCell="D24" sqref="D2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36</v>
      </c>
      <c r="D4" s="13" t="s">
        <v>14</v>
      </c>
      <c r="E4" s="15" t="s">
        <v>34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136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82" t="s">
        <v>15</v>
      </c>
      <c r="B7" s="83"/>
      <c r="C7" s="16" t="s">
        <v>35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139</v>
      </c>
      <c r="B11" s="22" t="s">
        <v>27</v>
      </c>
      <c r="C11" s="31">
        <v>2.1</v>
      </c>
      <c r="D11" s="31">
        <v>0.33</v>
      </c>
      <c r="E11" s="27">
        <f>D11/E$8</f>
        <v>0.94285714285714295</v>
      </c>
      <c r="F11" s="8" t="s">
        <v>40</v>
      </c>
      <c r="G11" s="8"/>
      <c r="H11" s="30" t="s">
        <v>39</v>
      </c>
    </row>
    <row r="12" spans="1:8" s="5" customFormat="1" ht="15">
      <c r="A12" s="22">
        <v>139</v>
      </c>
      <c r="B12" s="22" t="s">
        <v>28</v>
      </c>
      <c r="C12" s="31">
        <v>2.1</v>
      </c>
      <c r="D12" s="31">
        <v>0.28000000000000003</v>
      </c>
      <c r="E12" s="27">
        <f t="shared" ref="E12:E16" si="0">D12/E$8</f>
        <v>0.80000000000000016</v>
      </c>
      <c r="F12" s="8" t="s">
        <v>40</v>
      </c>
      <c r="G12" s="8"/>
      <c r="H12" s="30" t="s">
        <v>39</v>
      </c>
    </row>
    <row r="13" spans="1:8" s="5" customFormat="1" ht="15">
      <c r="A13" s="40">
        <v>140</v>
      </c>
      <c r="B13" s="40" t="s">
        <v>27</v>
      </c>
      <c r="C13" s="41">
        <v>2.1</v>
      </c>
      <c r="D13" s="41">
        <v>0.28000000000000003</v>
      </c>
      <c r="E13" s="42">
        <f t="shared" si="0"/>
        <v>0.80000000000000016</v>
      </c>
      <c r="F13" s="43" t="s">
        <v>40</v>
      </c>
      <c r="G13" s="43">
        <v>1605251</v>
      </c>
      <c r="H13" s="40" t="s">
        <v>38</v>
      </c>
    </row>
    <row r="14" spans="1:8" s="5" customFormat="1" ht="15">
      <c r="A14" s="40">
        <v>140</v>
      </c>
      <c r="B14" s="40" t="s">
        <v>28</v>
      </c>
      <c r="C14" s="41">
        <v>2.1</v>
      </c>
      <c r="D14" s="41">
        <v>0.3</v>
      </c>
      <c r="E14" s="42">
        <f t="shared" si="0"/>
        <v>0.85714285714285721</v>
      </c>
      <c r="F14" s="43" t="s">
        <v>40</v>
      </c>
      <c r="G14" s="43">
        <v>1605251</v>
      </c>
      <c r="H14" s="40" t="s">
        <v>38</v>
      </c>
    </row>
    <row r="15" spans="1:8" s="5" customFormat="1" ht="15">
      <c r="A15" s="22">
        <v>141</v>
      </c>
      <c r="B15" s="22" t="s">
        <v>27</v>
      </c>
      <c r="C15" s="31">
        <v>2.1</v>
      </c>
      <c r="D15" s="31">
        <v>0.28000000000000003</v>
      </c>
      <c r="E15" s="27">
        <f t="shared" si="0"/>
        <v>0.80000000000000016</v>
      </c>
      <c r="F15" s="8" t="s">
        <v>40</v>
      </c>
      <c r="G15" s="8"/>
      <c r="H15" s="30" t="s">
        <v>39</v>
      </c>
    </row>
    <row r="16" spans="1:8" s="5" customFormat="1" ht="15">
      <c r="A16" s="22">
        <v>141</v>
      </c>
      <c r="B16" s="22" t="s">
        <v>28</v>
      </c>
      <c r="C16" s="31">
        <v>2.1</v>
      </c>
      <c r="D16" s="31">
        <v>0.28000000000000003</v>
      </c>
      <c r="E16" s="27">
        <f t="shared" si="0"/>
        <v>0.80000000000000016</v>
      </c>
      <c r="F16" s="8" t="s">
        <v>40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autoFilter ref="A10:G17"/>
  <mergeCells count="7">
    <mergeCell ref="A7:B7"/>
    <mergeCell ref="A8:B8"/>
    <mergeCell ref="A1:E1"/>
    <mergeCell ref="A3:B3"/>
    <mergeCell ref="A4:B4"/>
    <mergeCell ref="A5:B5"/>
    <mergeCell ref="A6:B6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4" sqref="C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36</v>
      </c>
      <c r="D4" s="13" t="s">
        <v>14</v>
      </c>
      <c r="E4" s="15" t="s">
        <v>97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135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82" t="s">
        <v>15</v>
      </c>
      <c r="B7" s="83"/>
      <c r="C7" s="16" t="s">
        <v>96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19</v>
      </c>
      <c r="B11" s="22" t="s">
        <v>27</v>
      </c>
      <c r="C11" s="31">
        <v>2.1</v>
      </c>
      <c r="D11" s="31">
        <v>0.42</v>
      </c>
      <c r="E11" s="27">
        <f>D11/E$8</f>
        <v>1.2</v>
      </c>
      <c r="F11" s="8" t="s">
        <v>98</v>
      </c>
      <c r="G11" s="8"/>
      <c r="H11" s="30" t="s">
        <v>39</v>
      </c>
    </row>
    <row r="12" spans="1:8" s="5" customFormat="1" ht="15">
      <c r="A12" s="22">
        <v>19</v>
      </c>
      <c r="B12" s="22" t="s">
        <v>28</v>
      </c>
      <c r="C12" s="31">
        <v>2.1</v>
      </c>
      <c r="D12" s="31">
        <v>0.39</v>
      </c>
      <c r="E12" s="27">
        <f t="shared" ref="E12:E16" si="0">D12/E$8</f>
        <v>1.1142857142857143</v>
      </c>
      <c r="F12" s="8" t="s">
        <v>98</v>
      </c>
      <c r="G12" s="8"/>
      <c r="H12" s="30" t="s">
        <v>39</v>
      </c>
    </row>
    <row r="13" spans="1:8" s="7" customFormat="1" ht="15">
      <c r="A13" s="40">
        <v>20</v>
      </c>
      <c r="B13" s="40" t="s">
        <v>27</v>
      </c>
      <c r="C13" s="41">
        <v>2.1</v>
      </c>
      <c r="D13" s="41">
        <v>0.42</v>
      </c>
      <c r="E13" s="48">
        <f t="shared" si="0"/>
        <v>1.2</v>
      </c>
      <c r="F13" s="49" t="s">
        <v>98</v>
      </c>
      <c r="G13" s="49">
        <v>180629</v>
      </c>
      <c r="H13" s="40" t="s">
        <v>38</v>
      </c>
    </row>
    <row r="14" spans="1:8" s="7" customFormat="1" ht="15">
      <c r="A14" s="40">
        <v>20</v>
      </c>
      <c r="B14" s="40" t="s">
        <v>28</v>
      </c>
      <c r="C14" s="41">
        <v>2.1</v>
      </c>
      <c r="D14" s="41">
        <v>0.4</v>
      </c>
      <c r="E14" s="48">
        <f t="shared" si="0"/>
        <v>1.142857142857143</v>
      </c>
      <c r="F14" s="49" t="s">
        <v>98</v>
      </c>
      <c r="G14" s="49">
        <v>180629</v>
      </c>
      <c r="H14" s="40" t="s">
        <v>38</v>
      </c>
    </row>
    <row r="15" spans="1:8" s="5" customFormat="1" ht="15">
      <c r="A15" s="22">
        <v>21</v>
      </c>
      <c r="B15" s="22" t="s">
        <v>27</v>
      </c>
      <c r="C15" s="31">
        <v>2.1</v>
      </c>
      <c r="D15" s="31">
        <v>0.39</v>
      </c>
      <c r="E15" s="27">
        <f t="shared" si="0"/>
        <v>1.1142857142857143</v>
      </c>
      <c r="F15" s="8" t="s">
        <v>98</v>
      </c>
      <c r="G15" s="8"/>
      <c r="H15" s="30" t="s">
        <v>39</v>
      </c>
    </row>
    <row r="16" spans="1:8" s="5" customFormat="1" ht="15">
      <c r="A16" s="22">
        <v>21</v>
      </c>
      <c r="B16" s="22" t="s">
        <v>28</v>
      </c>
      <c r="C16" s="31">
        <v>2.1</v>
      </c>
      <c r="D16" s="31">
        <v>0.4</v>
      </c>
      <c r="E16" s="27">
        <f t="shared" si="0"/>
        <v>1.142857142857143</v>
      </c>
      <c r="F16" s="8" t="s">
        <v>98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F33" sqref="F33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30</v>
      </c>
      <c r="D4" s="13" t="s">
        <v>14</v>
      </c>
      <c r="E4" s="15" t="s">
        <v>104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134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82" t="s">
        <v>15</v>
      </c>
      <c r="B7" s="83"/>
      <c r="C7" s="16" t="s">
        <v>103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29</v>
      </c>
      <c r="B11" s="22" t="s">
        <v>27</v>
      </c>
      <c r="C11" s="30">
        <v>2.2400000000000002</v>
      </c>
      <c r="D11" s="30">
        <v>0.49</v>
      </c>
      <c r="E11" s="27">
        <f>D11/E$8</f>
        <v>1.4000000000000001</v>
      </c>
      <c r="F11" s="8" t="s">
        <v>99</v>
      </c>
      <c r="G11" s="8"/>
      <c r="H11" s="30" t="s">
        <v>39</v>
      </c>
    </row>
    <row r="12" spans="1:8" s="5" customFormat="1" ht="15">
      <c r="A12" s="22">
        <v>29</v>
      </c>
      <c r="B12" s="22" t="s">
        <v>28</v>
      </c>
      <c r="C12" s="30">
        <v>2.2400000000000002</v>
      </c>
      <c r="D12" s="30">
        <v>0.46</v>
      </c>
      <c r="E12" s="27">
        <f t="shared" ref="E12:E16" si="0">D12/E$8</f>
        <v>1.3142857142857145</v>
      </c>
      <c r="F12" s="8" t="s">
        <v>99</v>
      </c>
      <c r="G12" s="8"/>
      <c r="H12" s="30" t="s">
        <v>39</v>
      </c>
    </row>
    <row r="13" spans="1:8" s="7" customFormat="1" ht="15">
      <c r="A13" s="44">
        <v>30</v>
      </c>
      <c r="B13" s="44" t="s">
        <v>27</v>
      </c>
      <c r="C13" s="44">
        <v>2.2400000000000002</v>
      </c>
      <c r="D13" s="44">
        <v>0.95</v>
      </c>
      <c r="E13" s="46">
        <f t="shared" si="0"/>
        <v>2.7142857142857144</v>
      </c>
      <c r="F13" s="47" t="s">
        <v>99</v>
      </c>
      <c r="G13" s="47" t="s">
        <v>100</v>
      </c>
      <c r="H13" s="44" t="s">
        <v>38</v>
      </c>
    </row>
    <row r="14" spans="1:8" s="7" customFormat="1" ht="15">
      <c r="A14" s="44">
        <v>30</v>
      </c>
      <c r="B14" s="44" t="s">
        <v>28</v>
      </c>
      <c r="C14" s="44">
        <v>2.2400000000000002</v>
      </c>
      <c r="D14" s="44">
        <v>0.47</v>
      </c>
      <c r="E14" s="46">
        <f t="shared" si="0"/>
        <v>1.342857142857143</v>
      </c>
      <c r="F14" s="47" t="s">
        <v>99</v>
      </c>
      <c r="G14" s="47" t="s">
        <v>100</v>
      </c>
      <c r="H14" s="44" t="s">
        <v>38</v>
      </c>
    </row>
    <row r="15" spans="1:8" s="5" customFormat="1" ht="15">
      <c r="A15" s="22">
        <v>31</v>
      </c>
      <c r="B15" s="22" t="s">
        <v>27</v>
      </c>
      <c r="C15" s="31">
        <v>2.2400000000000002</v>
      </c>
      <c r="D15" s="31">
        <v>0.48</v>
      </c>
      <c r="E15" s="27">
        <f t="shared" si="0"/>
        <v>1.3714285714285714</v>
      </c>
      <c r="F15" s="8" t="s">
        <v>99</v>
      </c>
      <c r="G15" s="8"/>
      <c r="H15" s="30" t="s">
        <v>39</v>
      </c>
    </row>
    <row r="16" spans="1:8" s="5" customFormat="1" ht="15">
      <c r="A16" s="22">
        <v>31</v>
      </c>
      <c r="B16" s="22" t="s">
        <v>28</v>
      </c>
      <c r="C16" s="31">
        <v>2.2400000000000002</v>
      </c>
      <c r="D16" s="31">
        <v>0.47</v>
      </c>
      <c r="E16" s="27">
        <f t="shared" si="0"/>
        <v>1.342857142857143</v>
      </c>
      <c r="F16" s="8" t="s">
        <v>99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30</v>
      </c>
      <c r="D4" s="13" t="s">
        <v>14</v>
      </c>
      <c r="E4" s="15" t="s">
        <v>107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106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>
        <v>4.2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231</v>
      </c>
      <c r="B11" s="22" t="s">
        <v>27</v>
      </c>
      <c r="C11" s="30">
        <v>2.23</v>
      </c>
      <c r="D11" s="30">
        <v>0.39</v>
      </c>
      <c r="E11" s="27">
        <f>D11/E$8</f>
        <v>1.1142857142857143</v>
      </c>
      <c r="F11" s="8" t="s">
        <v>105</v>
      </c>
      <c r="G11" s="8"/>
      <c r="H11" s="30" t="s">
        <v>39</v>
      </c>
    </row>
    <row r="12" spans="1:8" s="5" customFormat="1" ht="15">
      <c r="A12" s="22">
        <v>231</v>
      </c>
      <c r="B12" s="22" t="s">
        <v>28</v>
      </c>
      <c r="C12" s="30">
        <v>2.23</v>
      </c>
      <c r="D12" s="30">
        <v>0.36</v>
      </c>
      <c r="E12" s="27">
        <f t="shared" ref="E12:E16" si="0">D12/E$8</f>
        <v>1.0285714285714287</v>
      </c>
      <c r="F12" s="8" t="s">
        <v>105</v>
      </c>
      <c r="G12" s="8"/>
      <c r="H12" s="30" t="s">
        <v>39</v>
      </c>
    </row>
    <row r="13" spans="1:8" s="7" customFormat="1" ht="15">
      <c r="A13" s="40">
        <v>232</v>
      </c>
      <c r="B13" s="40" t="s">
        <v>27</v>
      </c>
      <c r="C13" s="40">
        <v>2.2200000000000002</v>
      </c>
      <c r="D13" s="40">
        <v>0.33</v>
      </c>
      <c r="E13" s="42">
        <f t="shared" si="0"/>
        <v>0.94285714285714295</v>
      </c>
      <c r="F13" s="43" t="s">
        <v>105</v>
      </c>
      <c r="G13" s="43">
        <v>2210102</v>
      </c>
      <c r="H13" s="40" t="s">
        <v>38</v>
      </c>
    </row>
    <row r="14" spans="1:8" s="7" customFormat="1" ht="15">
      <c r="A14" s="40">
        <v>232</v>
      </c>
      <c r="B14" s="40" t="s">
        <v>28</v>
      </c>
      <c r="C14" s="40">
        <v>2.2200000000000002</v>
      </c>
      <c r="D14" s="40">
        <v>0.34</v>
      </c>
      <c r="E14" s="42">
        <f t="shared" si="0"/>
        <v>0.97142857142857153</v>
      </c>
      <c r="F14" s="43" t="s">
        <v>105</v>
      </c>
      <c r="G14" s="43">
        <v>2210102</v>
      </c>
      <c r="H14" s="40" t="s">
        <v>38</v>
      </c>
    </row>
    <row r="15" spans="1:8" s="5" customFormat="1" ht="15">
      <c r="A15" s="22">
        <v>233</v>
      </c>
      <c r="B15" s="22" t="s">
        <v>27</v>
      </c>
      <c r="C15" s="30">
        <v>2.21</v>
      </c>
      <c r="D15" s="30">
        <v>0.35</v>
      </c>
      <c r="E15" s="27">
        <f t="shared" si="0"/>
        <v>1</v>
      </c>
      <c r="F15" s="8" t="s">
        <v>105</v>
      </c>
      <c r="G15" s="8"/>
      <c r="H15" s="30" t="s">
        <v>39</v>
      </c>
    </row>
    <row r="16" spans="1:8" s="5" customFormat="1" ht="15">
      <c r="A16" s="22">
        <v>233</v>
      </c>
      <c r="B16" s="22" t="s">
        <v>28</v>
      </c>
      <c r="C16" s="30">
        <v>2.21</v>
      </c>
      <c r="D16" s="30">
        <v>0.37</v>
      </c>
      <c r="E16" s="27">
        <f t="shared" si="0"/>
        <v>1.0571428571428572</v>
      </c>
      <c r="F16" s="8" t="s">
        <v>105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E26" sqref="E26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30</v>
      </c>
      <c r="D4" s="13" t="s">
        <v>14</v>
      </c>
      <c r="E4" s="15" t="s">
        <v>108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109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153</v>
      </c>
      <c r="B11" s="22" t="s">
        <v>27</v>
      </c>
      <c r="C11" s="31">
        <v>2.23</v>
      </c>
      <c r="D11" s="31">
        <v>0.28000000000000003</v>
      </c>
      <c r="E11" s="27">
        <f>D11/E$8</f>
        <v>0.80000000000000016</v>
      </c>
      <c r="F11" s="8" t="s">
        <v>110</v>
      </c>
      <c r="G11" s="8"/>
      <c r="H11" s="30" t="s">
        <v>39</v>
      </c>
    </row>
    <row r="12" spans="1:8" s="5" customFormat="1" ht="15">
      <c r="A12" s="22">
        <v>153</v>
      </c>
      <c r="B12" s="22" t="s">
        <v>28</v>
      </c>
      <c r="C12" s="31">
        <v>2.23</v>
      </c>
      <c r="D12" s="31">
        <v>0.26</v>
      </c>
      <c r="E12" s="27">
        <f t="shared" ref="E12:E16" si="0">D12/E$8</f>
        <v>0.74285714285714288</v>
      </c>
      <c r="F12" s="8" t="s">
        <v>110</v>
      </c>
      <c r="G12" s="8"/>
      <c r="H12" s="30" t="s">
        <v>39</v>
      </c>
    </row>
    <row r="13" spans="1:8" s="7" customFormat="1" ht="15">
      <c r="A13" s="44">
        <v>154</v>
      </c>
      <c r="B13" s="44" t="s">
        <v>27</v>
      </c>
      <c r="C13" s="45">
        <v>-2.09</v>
      </c>
      <c r="D13" s="45">
        <v>0.5</v>
      </c>
      <c r="E13" s="46">
        <f t="shared" si="0"/>
        <v>1.4285714285714286</v>
      </c>
      <c r="F13" s="47" t="s">
        <v>110</v>
      </c>
      <c r="G13" s="47">
        <v>180615</v>
      </c>
      <c r="H13" s="44" t="s">
        <v>38</v>
      </c>
    </row>
    <row r="14" spans="1:8" s="7" customFormat="1" ht="15">
      <c r="A14" s="44">
        <v>154</v>
      </c>
      <c r="B14" s="44" t="s">
        <v>28</v>
      </c>
      <c r="C14" s="45">
        <v>-2.09</v>
      </c>
      <c r="D14" s="45">
        <v>0.5</v>
      </c>
      <c r="E14" s="46">
        <f t="shared" si="0"/>
        <v>1.4285714285714286</v>
      </c>
      <c r="F14" s="47" t="s">
        <v>110</v>
      </c>
      <c r="G14" s="47">
        <v>180615</v>
      </c>
      <c r="H14" s="44" t="s">
        <v>38</v>
      </c>
    </row>
    <row r="15" spans="1:8" s="5" customFormat="1" ht="15">
      <c r="A15" s="22">
        <v>155</v>
      </c>
      <c r="B15" s="22" t="s">
        <v>27</v>
      </c>
      <c r="C15" s="31">
        <v>2.23</v>
      </c>
      <c r="D15" s="31">
        <v>0.33</v>
      </c>
      <c r="E15" s="27">
        <f t="shared" si="0"/>
        <v>0.94285714285714295</v>
      </c>
      <c r="F15" s="8" t="s">
        <v>110</v>
      </c>
      <c r="G15" s="8"/>
      <c r="H15" s="30" t="s">
        <v>39</v>
      </c>
    </row>
    <row r="16" spans="1:8" s="5" customFormat="1" ht="15">
      <c r="A16" s="22">
        <v>155</v>
      </c>
      <c r="B16" s="22" t="s">
        <v>28</v>
      </c>
      <c r="C16" s="31">
        <v>2.23</v>
      </c>
      <c r="D16" s="31">
        <v>0.4</v>
      </c>
      <c r="E16" s="27">
        <f t="shared" si="0"/>
        <v>1.142857142857143</v>
      </c>
      <c r="F16" s="8" t="s">
        <v>110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F20" sqref="F20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8.5" style="36" bestFit="1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30</v>
      </c>
      <c r="D4" s="13" t="s">
        <v>14</v>
      </c>
      <c r="E4" s="15" t="s">
        <v>108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111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41</v>
      </c>
      <c r="B11" s="22" t="s">
        <v>27</v>
      </c>
      <c r="C11" s="30">
        <v>2.23</v>
      </c>
      <c r="D11" s="30">
        <v>0.39</v>
      </c>
      <c r="E11" s="27">
        <f>D11/E$8</f>
        <v>1.1142857142857143</v>
      </c>
      <c r="F11" s="8" t="s">
        <v>112</v>
      </c>
      <c r="G11" s="8"/>
      <c r="H11" s="30" t="s">
        <v>39</v>
      </c>
    </row>
    <row r="12" spans="1:8" s="5" customFormat="1" ht="15">
      <c r="A12" s="22">
        <v>41</v>
      </c>
      <c r="B12" s="22" t="s">
        <v>28</v>
      </c>
      <c r="C12" s="30">
        <v>2.23</v>
      </c>
      <c r="D12" s="30">
        <v>0.38</v>
      </c>
      <c r="E12" s="27">
        <f t="shared" ref="E12:E22" si="0">D12/E$8</f>
        <v>1.0857142857142859</v>
      </c>
      <c r="F12" s="8" t="s">
        <v>112</v>
      </c>
      <c r="G12" s="8"/>
      <c r="H12" s="30" t="s">
        <v>39</v>
      </c>
    </row>
    <row r="13" spans="1:8" s="7" customFormat="1" ht="15">
      <c r="A13" s="44">
        <v>42</v>
      </c>
      <c r="B13" s="44" t="s">
        <v>27</v>
      </c>
      <c r="C13" s="44">
        <v>0.03</v>
      </c>
      <c r="D13" s="44">
        <v>54.3</v>
      </c>
      <c r="E13" s="46">
        <f t="shared" si="0"/>
        <v>155.14285714285714</v>
      </c>
      <c r="F13" s="47" t="s">
        <v>112</v>
      </c>
      <c r="G13" s="47">
        <v>2209072</v>
      </c>
      <c r="H13" s="44" t="s">
        <v>38</v>
      </c>
    </row>
    <row r="14" spans="1:8" s="7" customFormat="1" ht="15">
      <c r="A14" s="44">
        <v>42</v>
      </c>
      <c r="B14" s="44" t="s">
        <v>28</v>
      </c>
      <c r="C14" s="44">
        <v>0.03</v>
      </c>
      <c r="D14" s="44">
        <v>54.6</v>
      </c>
      <c r="E14" s="46">
        <f t="shared" si="0"/>
        <v>156</v>
      </c>
      <c r="F14" s="47" t="s">
        <v>112</v>
      </c>
      <c r="G14" s="47">
        <v>2209072</v>
      </c>
      <c r="H14" s="44" t="s">
        <v>38</v>
      </c>
    </row>
    <row r="15" spans="1:8" s="5" customFormat="1" ht="15">
      <c r="A15" s="22">
        <v>43</v>
      </c>
      <c r="B15" s="22" t="s">
        <v>27</v>
      </c>
      <c r="C15" s="30">
        <v>2.23</v>
      </c>
      <c r="D15" s="30">
        <v>0.32</v>
      </c>
      <c r="E15" s="27">
        <f t="shared" si="0"/>
        <v>0.91428571428571437</v>
      </c>
      <c r="F15" s="8" t="s">
        <v>112</v>
      </c>
      <c r="G15" s="8"/>
      <c r="H15" s="30" t="s">
        <v>39</v>
      </c>
    </row>
    <row r="16" spans="1:8" s="5" customFormat="1" ht="15">
      <c r="A16" s="22">
        <v>43</v>
      </c>
      <c r="B16" s="22" t="s">
        <v>28</v>
      </c>
      <c r="C16" s="30">
        <v>2.23</v>
      </c>
      <c r="D16" s="30">
        <v>0.27</v>
      </c>
      <c r="E16" s="27">
        <f t="shared" si="0"/>
        <v>0.77142857142857157</v>
      </c>
      <c r="F16" s="8" t="s">
        <v>112</v>
      </c>
      <c r="G16" s="8"/>
      <c r="H16" s="30" t="s">
        <v>39</v>
      </c>
    </row>
    <row r="17" spans="1:8" s="5" customFormat="1" ht="15">
      <c r="A17" s="22">
        <v>63</v>
      </c>
      <c r="B17" s="22" t="s">
        <v>27</v>
      </c>
      <c r="C17" s="31">
        <v>2.25</v>
      </c>
      <c r="D17" s="31">
        <v>0.35</v>
      </c>
      <c r="E17" s="27">
        <f t="shared" si="0"/>
        <v>1</v>
      </c>
      <c r="F17" s="8" t="s">
        <v>112</v>
      </c>
      <c r="G17" s="8"/>
      <c r="H17" s="39" t="s">
        <v>143</v>
      </c>
    </row>
    <row r="18" spans="1:8" s="5" customFormat="1" ht="15">
      <c r="A18" s="22">
        <v>63</v>
      </c>
      <c r="B18" s="22" t="s">
        <v>28</v>
      </c>
      <c r="C18" s="31">
        <v>2.25</v>
      </c>
      <c r="D18" s="31">
        <v>0.3</v>
      </c>
      <c r="E18" s="27">
        <f t="shared" si="0"/>
        <v>0.85714285714285721</v>
      </c>
      <c r="F18" s="8" t="s">
        <v>112</v>
      </c>
      <c r="G18" s="8"/>
      <c r="H18" s="39" t="s">
        <v>143</v>
      </c>
    </row>
    <row r="19" spans="1:8" s="5" customFormat="1" ht="15">
      <c r="A19" s="22">
        <v>64</v>
      </c>
      <c r="B19" s="22" t="s">
        <v>27</v>
      </c>
      <c r="C19" s="31">
        <v>2.25</v>
      </c>
      <c r="D19" s="31">
        <v>0.28000000000000003</v>
      </c>
      <c r="E19" s="27">
        <f t="shared" si="0"/>
        <v>0.80000000000000016</v>
      </c>
      <c r="F19" s="8" t="s">
        <v>112</v>
      </c>
      <c r="G19" s="8"/>
      <c r="H19" s="39" t="s">
        <v>143</v>
      </c>
    </row>
    <row r="20" spans="1:8" s="5" customFormat="1" ht="15">
      <c r="A20" s="22">
        <v>64</v>
      </c>
      <c r="B20" s="22" t="s">
        <v>28</v>
      </c>
      <c r="C20" s="31">
        <v>2.25</v>
      </c>
      <c r="D20" s="31">
        <v>0.34</v>
      </c>
      <c r="E20" s="27">
        <f t="shared" si="0"/>
        <v>0.97142857142857153</v>
      </c>
      <c r="F20" s="8" t="s">
        <v>112</v>
      </c>
      <c r="G20" s="8"/>
      <c r="H20" s="39" t="s">
        <v>143</v>
      </c>
    </row>
    <row r="21" spans="1:8" s="5" customFormat="1" ht="15">
      <c r="A21" s="22">
        <v>65</v>
      </c>
      <c r="B21" s="22" t="s">
        <v>27</v>
      </c>
      <c r="C21" s="31">
        <v>2.2400000000000002</v>
      </c>
      <c r="D21" s="31">
        <v>0.32</v>
      </c>
      <c r="E21" s="27">
        <f t="shared" si="0"/>
        <v>0.91428571428571437</v>
      </c>
      <c r="F21" s="8" t="s">
        <v>112</v>
      </c>
      <c r="G21" s="8"/>
      <c r="H21" s="39" t="s">
        <v>143</v>
      </c>
    </row>
    <row r="22" spans="1:8" s="5" customFormat="1" ht="15">
      <c r="A22" s="22">
        <v>65</v>
      </c>
      <c r="B22" s="22" t="s">
        <v>28</v>
      </c>
      <c r="C22" s="31">
        <v>2.2400000000000002</v>
      </c>
      <c r="D22" s="31">
        <v>0.28000000000000003</v>
      </c>
      <c r="E22" s="27">
        <f t="shared" si="0"/>
        <v>0.80000000000000016</v>
      </c>
      <c r="F22" s="8" t="s">
        <v>112</v>
      </c>
      <c r="G22" s="8"/>
      <c r="H22" s="39" t="s">
        <v>143</v>
      </c>
    </row>
    <row r="23" spans="1:8" s="6" customFormat="1">
      <c r="A23" s="22" t="s">
        <v>9</v>
      </c>
      <c r="B23" s="22"/>
      <c r="C23" s="28"/>
      <c r="D23" s="28"/>
      <c r="E23" s="29"/>
      <c r="F23" s="23" t="s">
        <v>21</v>
      </c>
      <c r="G23" s="23" t="s">
        <v>21</v>
      </c>
      <c r="H23" s="35"/>
    </row>
    <row r="29" spans="1:8">
      <c r="C29" s="25" t="s">
        <v>91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sqref="A1:E1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111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219</v>
      </c>
      <c r="B11" s="22" t="s">
        <v>27</v>
      </c>
      <c r="C11" s="30">
        <v>2.2200000000000002</v>
      </c>
      <c r="D11" s="31">
        <v>0.28000000000000003</v>
      </c>
      <c r="E11" s="27">
        <f>D11/E$8</f>
        <v>0.80000000000000016</v>
      </c>
      <c r="F11" s="8" t="s">
        <v>115</v>
      </c>
      <c r="G11" s="8"/>
      <c r="H11" s="30" t="s">
        <v>39</v>
      </c>
    </row>
    <row r="12" spans="1:8" s="5" customFormat="1" ht="15">
      <c r="A12" s="22">
        <v>219</v>
      </c>
      <c r="B12" s="22" t="s">
        <v>28</v>
      </c>
      <c r="C12" s="30">
        <v>2.2200000000000002</v>
      </c>
      <c r="D12" s="31">
        <v>0.26</v>
      </c>
      <c r="E12" s="27">
        <f t="shared" ref="E12:E16" si="0">D12/E$8</f>
        <v>0.74285714285714288</v>
      </c>
      <c r="F12" s="8" t="s">
        <v>115</v>
      </c>
      <c r="G12" s="8"/>
      <c r="H12" s="30" t="s">
        <v>39</v>
      </c>
    </row>
    <row r="13" spans="1:8" s="7" customFormat="1" ht="15">
      <c r="A13" s="44">
        <v>220</v>
      </c>
      <c r="B13" s="44" t="s">
        <v>27</v>
      </c>
      <c r="C13" s="44">
        <v>1.91</v>
      </c>
      <c r="D13" s="45">
        <v>0.49</v>
      </c>
      <c r="E13" s="46">
        <f t="shared" si="0"/>
        <v>1.4000000000000001</v>
      </c>
      <c r="F13" s="47" t="s">
        <v>115</v>
      </c>
      <c r="G13" s="47">
        <v>2209052</v>
      </c>
      <c r="H13" s="44" t="s">
        <v>38</v>
      </c>
    </row>
    <row r="14" spans="1:8" s="7" customFormat="1" ht="15">
      <c r="A14" s="44">
        <v>220</v>
      </c>
      <c r="B14" s="44" t="s">
        <v>28</v>
      </c>
      <c r="C14" s="44">
        <v>1.91</v>
      </c>
      <c r="D14" s="45">
        <v>0.4</v>
      </c>
      <c r="E14" s="46">
        <f t="shared" si="0"/>
        <v>1.142857142857143</v>
      </c>
      <c r="F14" s="47" t="s">
        <v>115</v>
      </c>
      <c r="G14" s="47">
        <v>2209052</v>
      </c>
      <c r="H14" s="44" t="s">
        <v>38</v>
      </c>
    </row>
    <row r="15" spans="1:8" s="5" customFormat="1" ht="15">
      <c r="A15" s="22">
        <v>221</v>
      </c>
      <c r="B15" s="22" t="s">
        <v>27</v>
      </c>
      <c r="C15" s="30">
        <v>2.21</v>
      </c>
      <c r="D15" s="31">
        <v>0.28000000000000003</v>
      </c>
      <c r="E15" s="27">
        <f t="shared" si="0"/>
        <v>0.80000000000000016</v>
      </c>
      <c r="F15" s="8" t="s">
        <v>115</v>
      </c>
      <c r="G15" s="8"/>
      <c r="H15" s="30" t="s">
        <v>39</v>
      </c>
    </row>
    <row r="16" spans="1:8" s="5" customFormat="1" ht="15">
      <c r="A16" s="22">
        <v>221</v>
      </c>
      <c r="B16" s="22" t="s">
        <v>28</v>
      </c>
      <c r="C16" s="30">
        <v>2.21</v>
      </c>
      <c r="D16" s="31">
        <v>0.27</v>
      </c>
      <c r="E16" s="27">
        <f t="shared" si="0"/>
        <v>0.77142857142857157</v>
      </c>
      <c r="F16" s="8" t="s">
        <v>115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119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114</v>
      </c>
      <c r="B11" s="22" t="s">
        <v>27</v>
      </c>
      <c r="C11" s="31">
        <v>2.2400000000000002</v>
      </c>
      <c r="D11" s="31">
        <v>0.34</v>
      </c>
      <c r="E11" s="27">
        <f>D11/E$8</f>
        <v>0.97142857142857153</v>
      </c>
      <c r="F11" s="8" t="s">
        <v>120</v>
      </c>
      <c r="G11" s="8"/>
      <c r="H11" s="30" t="s">
        <v>39</v>
      </c>
    </row>
    <row r="12" spans="1:8" s="5" customFormat="1" ht="15">
      <c r="A12" s="22">
        <v>114</v>
      </c>
      <c r="B12" s="22" t="s">
        <v>28</v>
      </c>
      <c r="C12" s="31">
        <v>2.2400000000000002</v>
      </c>
      <c r="D12" s="31">
        <v>0.35</v>
      </c>
      <c r="E12" s="27">
        <f t="shared" ref="E12:E16" si="0">D12/E$8</f>
        <v>1</v>
      </c>
      <c r="F12" s="8" t="s">
        <v>120</v>
      </c>
      <c r="G12" s="8"/>
      <c r="H12" s="30" t="s">
        <v>39</v>
      </c>
    </row>
    <row r="13" spans="1:8" s="7" customFormat="1" ht="15">
      <c r="A13" s="44">
        <v>115</v>
      </c>
      <c r="B13" s="44" t="s">
        <v>27</v>
      </c>
      <c r="C13" s="45">
        <v>0</v>
      </c>
      <c r="D13" s="45">
        <v>8.81</v>
      </c>
      <c r="E13" s="46">
        <f t="shared" si="0"/>
        <v>25.171428571428574</v>
      </c>
      <c r="F13" s="47" t="s">
        <v>120</v>
      </c>
      <c r="G13" s="47">
        <v>2302135</v>
      </c>
      <c r="H13" s="44" t="s">
        <v>38</v>
      </c>
    </row>
    <row r="14" spans="1:8" s="7" customFormat="1" ht="15">
      <c r="A14" s="44">
        <v>115</v>
      </c>
      <c r="B14" s="44" t="s">
        <v>28</v>
      </c>
      <c r="C14" s="45">
        <v>0</v>
      </c>
      <c r="D14" s="45">
        <v>8.7799999999999994</v>
      </c>
      <c r="E14" s="46">
        <f t="shared" si="0"/>
        <v>25.085714285714285</v>
      </c>
      <c r="F14" s="47" t="s">
        <v>120</v>
      </c>
      <c r="G14" s="47">
        <v>2302135</v>
      </c>
      <c r="H14" s="44" t="s">
        <v>38</v>
      </c>
    </row>
    <row r="15" spans="1:8" s="5" customFormat="1" ht="15">
      <c r="A15" s="22">
        <v>116</v>
      </c>
      <c r="B15" s="22" t="s">
        <v>27</v>
      </c>
      <c r="C15" s="31">
        <v>2.2200000000000002</v>
      </c>
      <c r="D15" s="31">
        <v>0.27</v>
      </c>
      <c r="E15" s="27">
        <f t="shared" si="0"/>
        <v>0.77142857142857157</v>
      </c>
      <c r="F15" s="8" t="s">
        <v>120</v>
      </c>
      <c r="G15" s="8"/>
      <c r="H15" s="30" t="s">
        <v>39</v>
      </c>
    </row>
    <row r="16" spans="1:8" s="5" customFormat="1" ht="15">
      <c r="A16" s="22">
        <v>116</v>
      </c>
      <c r="B16" s="22" t="s">
        <v>28</v>
      </c>
      <c r="C16" s="31">
        <v>2.2200000000000002</v>
      </c>
      <c r="D16" s="31">
        <v>0.3</v>
      </c>
      <c r="E16" s="27">
        <f t="shared" si="0"/>
        <v>0.85714285714285721</v>
      </c>
      <c r="F16" s="8" t="s">
        <v>120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122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40</v>
      </c>
      <c r="B11" s="22" t="s">
        <v>27</v>
      </c>
      <c r="C11" s="31">
        <v>2.23</v>
      </c>
      <c r="D11" s="31">
        <v>0.28000000000000003</v>
      </c>
      <c r="E11" s="27">
        <f>D11/E$8</f>
        <v>0.80000000000000016</v>
      </c>
      <c r="F11" s="8" t="s">
        <v>121</v>
      </c>
      <c r="G11" s="8"/>
      <c r="H11" s="30" t="s">
        <v>39</v>
      </c>
    </row>
    <row r="12" spans="1:8" s="5" customFormat="1" ht="15">
      <c r="A12" s="22">
        <v>40</v>
      </c>
      <c r="B12" s="22" t="s">
        <v>28</v>
      </c>
      <c r="C12" s="31">
        <v>2.23</v>
      </c>
      <c r="D12" s="31">
        <v>0.31</v>
      </c>
      <c r="E12" s="27">
        <f t="shared" ref="E12:E16" si="0">D12/E$8</f>
        <v>0.88571428571428579</v>
      </c>
      <c r="F12" s="8" t="s">
        <v>121</v>
      </c>
      <c r="G12" s="8"/>
      <c r="H12" s="30" t="s">
        <v>39</v>
      </c>
    </row>
    <row r="13" spans="1:8" s="7" customFormat="1" ht="15">
      <c r="A13" s="44">
        <v>41</v>
      </c>
      <c r="B13" s="44" t="s">
        <v>27</v>
      </c>
      <c r="C13" s="45">
        <v>0.7</v>
      </c>
      <c r="D13" s="45">
        <v>8.86</v>
      </c>
      <c r="E13" s="46">
        <f t="shared" si="0"/>
        <v>25.314285714285713</v>
      </c>
      <c r="F13" s="47" t="s">
        <v>121</v>
      </c>
      <c r="G13" s="47">
        <v>2302135</v>
      </c>
      <c r="H13" s="44" t="s">
        <v>38</v>
      </c>
    </row>
    <row r="14" spans="1:8" s="7" customFormat="1" ht="15">
      <c r="A14" s="44">
        <v>41</v>
      </c>
      <c r="B14" s="44" t="s">
        <v>28</v>
      </c>
      <c r="C14" s="45">
        <v>0.7</v>
      </c>
      <c r="D14" s="45">
        <v>8.9</v>
      </c>
      <c r="E14" s="46">
        <f t="shared" si="0"/>
        <v>25.428571428571431</v>
      </c>
      <c r="F14" s="47" t="s">
        <v>121</v>
      </c>
      <c r="G14" s="47">
        <v>2302135</v>
      </c>
      <c r="H14" s="44" t="s">
        <v>38</v>
      </c>
    </row>
    <row r="15" spans="1:8" s="5" customFormat="1" ht="15">
      <c r="A15" s="22">
        <v>42</v>
      </c>
      <c r="B15" s="22" t="s">
        <v>27</v>
      </c>
      <c r="C15" s="31">
        <v>2.23</v>
      </c>
      <c r="D15" s="31">
        <v>0.34</v>
      </c>
      <c r="E15" s="27">
        <f t="shared" si="0"/>
        <v>0.97142857142857153</v>
      </c>
      <c r="F15" s="8" t="s">
        <v>121</v>
      </c>
      <c r="G15" s="8"/>
      <c r="H15" s="30" t="s">
        <v>39</v>
      </c>
    </row>
    <row r="16" spans="1:8" s="5" customFormat="1" ht="15">
      <c r="A16" s="22">
        <v>42</v>
      </c>
      <c r="B16" s="22" t="s">
        <v>28</v>
      </c>
      <c r="C16" s="31">
        <v>2.23</v>
      </c>
      <c r="D16" s="31">
        <v>0.3</v>
      </c>
      <c r="E16" s="27">
        <f t="shared" si="0"/>
        <v>0.85714285714285721</v>
      </c>
      <c r="F16" s="8" t="s">
        <v>121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133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31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54</v>
      </c>
      <c r="B11" s="22" t="s">
        <v>27</v>
      </c>
      <c r="C11" s="50">
        <v>2.23</v>
      </c>
      <c r="D11" s="50">
        <v>0.36</v>
      </c>
      <c r="E11" s="27">
        <f>D11/E$8</f>
        <v>1.0285714285714287</v>
      </c>
      <c r="F11" s="8" t="s">
        <v>123</v>
      </c>
      <c r="G11" s="8"/>
      <c r="H11" s="30" t="s">
        <v>39</v>
      </c>
    </row>
    <row r="12" spans="1:8" s="5" customFormat="1" ht="15">
      <c r="A12" s="22">
        <v>54</v>
      </c>
      <c r="B12" s="22" t="s">
        <v>28</v>
      </c>
      <c r="C12" s="50">
        <v>2.23</v>
      </c>
      <c r="D12" s="50">
        <v>0.42</v>
      </c>
      <c r="E12" s="27">
        <f t="shared" ref="E12:E16" si="0">D12/E$8</f>
        <v>1.2</v>
      </c>
      <c r="F12" s="8" t="s">
        <v>123</v>
      </c>
      <c r="G12" s="8"/>
      <c r="H12" s="30" t="s">
        <v>39</v>
      </c>
    </row>
    <row r="13" spans="1:8" s="7" customFormat="1" ht="15">
      <c r="A13" s="44">
        <v>55</v>
      </c>
      <c r="B13" s="44" t="s">
        <v>27</v>
      </c>
      <c r="C13" s="51">
        <v>1.0900000000000001</v>
      </c>
      <c r="D13" s="51">
        <v>2.63</v>
      </c>
      <c r="E13" s="46">
        <f t="shared" si="0"/>
        <v>7.5142857142857142</v>
      </c>
      <c r="F13" s="47" t="s">
        <v>123</v>
      </c>
      <c r="G13" s="47">
        <v>2205172</v>
      </c>
      <c r="H13" s="44" t="s">
        <v>38</v>
      </c>
    </row>
    <row r="14" spans="1:8" s="7" customFormat="1" ht="15">
      <c r="A14" s="44">
        <v>55</v>
      </c>
      <c r="B14" s="44" t="s">
        <v>28</v>
      </c>
      <c r="C14" s="51">
        <v>1.0900000000000001</v>
      </c>
      <c r="D14" s="51">
        <v>2.65</v>
      </c>
      <c r="E14" s="46">
        <f t="shared" si="0"/>
        <v>7.5714285714285721</v>
      </c>
      <c r="F14" s="47" t="s">
        <v>123</v>
      </c>
      <c r="G14" s="47">
        <v>2205172</v>
      </c>
      <c r="H14" s="44" t="s">
        <v>38</v>
      </c>
    </row>
    <row r="15" spans="1:8" s="5" customFormat="1" ht="15">
      <c r="A15" s="22">
        <v>56</v>
      </c>
      <c r="B15" s="22" t="s">
        <v>27</v>
      </c>
      <c r="C15" s="50">
        <v>2.25</v>
      </c>
      <c r="D15" s="50">
        <v>0.48</v>
      </c>
      <c r="E15" s="27">
        <f t="shared" si="0"/>
        <v>1.3714285714285714</v>
      </c>
      <c r="F15" s="8" t="s">
        <v>123</v>
      </c>
      <c r="G15" s="8"/>
      <c r="H15" s="30" t="s">
        <v>39</v>
      </c>
    </row>
    <row r="16" spans="1:8" s="5" customFormat="1" ht="15">
      <c r="A16" s="22">
        <v>56</v>
      </c>
      <c r="B16" s="22" t="s">
        <v>28</v>
      </c>
      <c r="C16" s="50">
        <v>2.25</v>
      </c>
      <c r="D16" s="50">
        <v>0.42</v>
      </c>
      <c r="E16" s="27">
        <f t="shared" si="0"/>
        <v>1.2</v>
      </c>
      <c r="F16" s="8" t="s">
        <v>123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125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120</v>
      </c>
      <c r="B11" s="22" t="s">
        <v>27</v>
      </c>
      <c r="C11" s="30">
        <v>2.2400000000000002</v>
      </c>
      <c r="D11" s="30">
        <v>0.28000000000000003</v>
      </c>
      <c r="E11" s="27">
        <f>D11/E$8</f>
        <v>0.80000000000000016</v>
      </c>
      <c r="F11" s="8" t="s">
        <v>124</v>
      </c>
      <c r="G11" s="8"/>
      <c r="H11" s="30" t="s">
        <v>39</v>
      </c>
    </row>
    <row r="12" spans="1:8" s="5" customFormat="1" ht="15">
      <c r="A12" s="22">
        <v>120</v>
      </c>
      <c r="B12" s="22" t="s">
        <v>28</v>
      </c>
      <c r="C12" s="30">
        <v>2.2400000000000002</v>
      </c>
      <c r="D12" s="30">
        <v>0.26</v>
      </c>
      <c r="E12" s="27">
        <f t="shared" ref="E12:E16" si="0">D12/E$8</f>
        <v>0.74285714285714288</v>
      </c>
      <c r="F12" s="8" t="s">
        <v>124</v>
      </c>
      <c r="G12" s="8"/>
      <c r="H12" s="30" t="s">
        <v>39</v>
      </c>
    </row>
    <row r="13" spans="1:8" s="7" customFormat="1" ht="15">
      <c r="A13" s="44">
        <v>121</v>
      </c>
      <c r="B13" s="44" t="s">
        <v>27</v>
      </c>
      <c r="C13" s="44">
        <v>1.92</v>
      </c>
      <c r="D13" s="44">
        <v>0.38</v>
      </c>
      <c r="E13" s="46">
        <f t="shared" si="0"/>
        <v>1.0857142857142859</v>
      </c>
      <c r="F13" s="47" t="s">
        <v>124</v>
      </c>
      <c r="G13" s="47">
        <v>2205202</v>
      </c>
      <c r="H13" s="44" t="s">
        <v>38</v>
      </c>
    </row>
    <row r="14" spans="1:8" s="7" customFormat="1" ht="15">
      <c r="A14" s="44">
        <v>121</v>
      </c>
      <c r="B14" s="44" t="s">
        <v>28</v>
      </c>
      <c r="C14" s="44">
        <v>1.92</v>
      </c>
      <c r="D14" s="44">
        <v>0.35</v>
      </c>
      <c r="E14" s="46">
        <f t="shared" si="0"/>
        <v>1</v>
      </c>
      <c r="F14" s="47" t="s">
        <v>124</v>
      </c>
      <c r="G14" s="47">
        <v>2205202</v>
      </c>
      <c r="H14" s="44" t="s">
        <v>38</v>
      </c>
    </row>
    <row r="15" spans="1:8" s="5" customFormat="1" ht="15">
      <c r="A15" s="22">
        <v>122</v>
      </c>
      <c r="B15" s="22" t="s">
        <v>27</v>
      </c>
      <c r="C15" s="30">
        <v>2.25</v>
      </c>
      <c r="D15" s="30">
        <v>0.28000000000000003</v>
      </c>
      <c r="E15" s="27">
        <f t="shared" si="0"/>
        <v>0.80000000000000016</v>
      </c>
      <c r="F15" s="8" t="s">
        <v>124</v>
      </c>
      <c r="G15" s="8"/>
      <c r="H15" s="30" t="s">
        <v>39</v>
      </c>
    </row>
    <row r="16" spans="1:8" s="5" customFormat="1" ht="15">
      <c r="A16" s="22">
        <v>122</v>
      </c>
      <c r="B16" s="22" t="s">
        <v>28</v>
      </c>
      <c r="C16" s="30">
        <v>2.25</v>
      </c>
      <c r="D16" s="30">
        <v>0.33</v>
      </c>
      <c r="E16" s="27">
        <f t="shared" si="0"/>
        <v>0.94285714285714295</v>
      </c>
      <c r="F16" s="8" t="s">
        <v>124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D24" sqref="D2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122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132</v>
      </c>
      <c r="B11" s="22" t="s">
        <v>27</v>
      </c>
      <c r="C11" s="30">
        <v>2.2400000000000002</v>
      </c>
      <c r="D11" s="30">
        <v>0.31</v>
      </c>
      <c r="E11" s="27">
        <f>D11/E$8</f>
        <v>0.88571428571428579</v>
      </c>
      <c r="F11" s="8" t="s">
        <v>126</v>
      </c>
      <c r="G11" s="8"/>
      <c r="H11" s="30" t="s">
        <v>39</v>
      </c>
    </row>
    <row r="12" spans="1:8" s="5" customFormat="1" ht="15">
      <c r="A12" s="22">
        <v>132</v>
      </c>
      <c r="B12" s="22" t="s">
        <v>28</v>
      </c>
      <c r="C12" s="30">
        <v>2.2400000000000002</v>
      </c>
      <c r="D12" s="30">
        <v>0.27</v>
      </c>
      <c r="E12" s="27">
        <f t="shared" ref="E12:E16" si="0">D12/E$8</f>
        <v>0.77142857142857157</v>
      </c>
      <c r="F12" s="8" t="s">
        <v>126</v>
      </c>
      <c r="G12" s="8"/>
      <c r="H12" s="30" t="s">
        <v>39</v>
      </c>
    </row>
    <row r="13" spans="1:8" s="7" customFormat="1" ht="15">
      <c r="A13" s="44">
        <v>133</v>
      </c>
      <c r="B13" s="44" t="s">
        <v>27</v>
      </c>
      <c r="C13" s="44">
        <v>1.68</v>
      </c>
      <c r="D13" s="44">
        <v>2.04</v>
      </c>
      <c r="E13" s="46">
        <f t="shared" si="0"/>
        <v>5.8285714285714292</v>
      </c>
      <c r="F13" s="47" t="s">
        <v>126</v>
      </c>
      <c r="G13" s="47">
        <v>2206041</v>
      </c>
      <c r="H13" s="44" t="s">
        <v>38</v>
      </c>
    </row>
    <row r="14" spans="1:8" s="7" customFormat="1" ht="15">
      <c r="A14" s="44">
        <v>133</v>
      </c>
      <c r="B14" s="44" t="s">
        <v>28</v>
      </c>
      <c r="C14" s="44">
        <v>1.68</v>
      </c>
      <c r="D14" s="44">
        <v>1.98</v>
      </c>
      <c r="E14" s="46">
        <f t="shared" si="0"/>
        <v>5.6571428571428575</v>
      </c>
      <c r="F14" s="47" t="s">
        <v>126</v>
      </c>
      <c r="G14" s="47">
        <v>2206041</v>
      </c>
      <c r="H14" s="44" t="s">
        <v>38</v>
      </c>
    </row>
    <row r="15" spans="1:8" s="5" customFormat="1" ht="15">
      <c r="A15" s="22">
        <v>134</v>
      </c>
      <c r="B15" s="22" t="s">
        <v>27</v>
      </c>
      <c r="C15" s="30">
        <v>2.2400000000000002</v>
      </c>
      <c r="D15" s="30">
        <v>0.38</v>
      </c>
      <c r="E15" s="27">
        <f t="shared" si="0"/>
        <v>1.0857142857142859</v>
      </c>
      <c r="F15" s="8" t="s">
        <v>126</v>
      </c>
      <c r="G15" s="8"/>
      <c r="H15" s="30" t="s">
        <v>39</v>
      </c>
    </row>
    <row r="16" spans="1:8" s="5" customFormat="1" ht="15">
      <c r="A16" s="22">
        <v>134</v>
      </c>
      <c r="B16" s="22" t="s">
        <v>28</v>
      </c>
      <c r="C16" s="30">
        <v>2.2400000000000002</v>
      </c>
      <c r="D16" s="30">
        <v>0.32</v>
      </c>
      <c r="E16" s="27">
        <f t="shared" si="0"/>
        <v>0.91428571428571437</v>
      </c>
      <c r="F16" s="8" t="s">
        <v>126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 t="s">
        <v>21</v>
      </c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122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29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122</v>
      </c>
      <c r="B11" s="22" t="s">
        <v>27</v>
      </c>
      <c r="C11" s="30">
        <v>2.27</v>
      </c>
      <c r="D11" s="31">
        <v>0.33</v>
      </c>
      <c r="E11" s="27">
        <f>D11/E$8</f>
        <v>0.94285714285714295</v>
      </c>
      <c r="F11" s="8" t="s">
        <v>127</v>
      </c>
      <c r="G11" s="8"/>
      <c r="H11" s="30" t="s">
        <v>39</v>
      </c>
    </row>
    <row r="12" spans="1:8" s="5" customFormat="1" ht="15">
      <c r="A12" s="22">
        <v>122</v>
      </c>
      <c r="B12" s="22" t="s">
        <v>28</v>
      </c>
      <c r="C12" s="30">
        <v>2.27</v>
      </c>
      <c r="D12" s="31">
        <v>0.3</v>
      </c>
      <c r="E12" s="27">
        <f t="shared" ref="E12:E16" si="0">D12/E$8</f>
        <v>0.85714285714285721</v>
      </c>
      <c r="F12" s="8" t="s">
        <v>127</v>
      </c>
      <c r="G12" s="8"/>
      <c r="H12" s="30" t="s">
        <v>39</v>
      </c>
    </row>
    <row r="13" spans="1:8" s="7" customFormat="1" ht="15">
      <c r="A13" s="40">
        <v>123</v>
      </c>
      <c r="B13" s="40" t="s">
        <v>27</v>
      </c>
      <c r="C13" s="40">
        <v>2.23</v>
      </c>
      <c r="D13" s="41">
        <v>0.37</v>
      </c>
      <c r="E13" s="42">
        <f t="shared" si="0"/>
        <v>1.0571428571428572</v>
      </c>
      <c r="F13" s="43" t="s">
        <v>127</v>
      </c>
      <c r="G13" s="43">
        <v>2206152</v>
      </c>
      <c r="H13" s="40" t="s">
        <v>38</v>
      </c>
    </row>
    <row r="14" spans="1:8" s="7" customFormat="1" ht="15">
      <c r="A14" s="40">
        <v>123</v>
      </c>
      <c r="B14" s="40" t="s">
        <v>28</v>
      </c>
      <c r="C14" s="40">
        <v>2.23</v>
      </c>
      <c r="D14" s="41">
        <v>0.37</v>
      </c>
      <c r="E14" s="42">
        <f t="shared" si="0"/>
        <v>1.0571428571428572</v>
      </c>
      <c r="F14" s="43" t="s">
        <v>127</v>
      </c>
      <c r="G14" s="43">
        <v>2206152</v>
      </c>
      <c r="H14" s="40" t="s">
        <v>38</v>
      </c>
    </row>
    <row r="15" spans="1:8" s="5" customFormat="1" ht="15">
      <c r="A15" s="22">
        <v>124</v>
      </c>
      <c r="B15" s="22" t="s">
        <v>27</v>
      </c>
      <c r="C15" s="30">
        <v>2.23</v>
      </c>
      <c r="D15" s="31">
        <v>0.37</v>
      </c>
      <c r="E15" s="27">
        <f t="shared" si="0"/>
        <v>1.0571428571428572</v>
      </c>
      <c r="F15" s="8" t="s">
        <v>127</v>
      </c>
      <c r="G15" s="8"/>
      <c r="H15" s="30" t="s">
        <v>39</v>
      </c>
    </row>
    <row r="16" spans="1:8" s="5" customFormat="1" ht="15">
      <c r="A16" s="22">
        <v>124</v>
      </c>
      <c r="B16" s="22" t="s">
        <v>28</v>
      </c>
      <c r="C16" s="30">
        <v>2.23</v>
      </c>
      <c r="D16" s="31">
        <v>0.36</v>
      </c>
      <c r="E16" s="27">
        <f t="shared" si="0"/>
        <v>1.0285714285714287</v>
      </c>
      <c r="F16" s="8" t="s">
        <v>127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/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132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31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19</v>
      </c>
      <c r="B11" s="22" t="s">
        <v>27</v>
      </c>
      <c r="C11" s="30">
        <v>2.23</v>
      </c>
      <c r="D11" s="30">
        <v>0.26</v>
      </c>
      <c r="E11" s="27">
        <f>D11/E$8</f>
        <v>0.74285714285714288</v>
      </c>
      <c r="F11" s="8" t="s">
        <v>128</v>
      </c>
      <c r="G11" s="8"/>
      <c r="H11" s="30" t="s">
        <v>39</v>
      </c>
    </row>
    <row r="12" spans="1:8" s="5" customFormat="1" ht="15">
      <c r="A12" s="22">
        <v>19</v>
      </c>
      <c r="B12" s="22" t="s">
        <v>28</v>
      </c>
      <c r="C12" s="30">
        <v>2.23</v>
      </c>
      <c r="D12" s="30">
        <v>0.31</v>
      </c>
      <c r="E12" s="27">
        <f t="shared" ref="E12:E16" si="0">D12/E$8</f>
        <v>0.88571428571428579</v>
      </c>
      <c r="F12" s="8" t="s">
        <v>128</v>
      </c>
      <c r="G12" s="8"/>
      <c r="H12" s="30" t="s">
        <v>39</v>
      </c>
    </row>
    <row r="13" spans="1:8" s="7" customFormat="1" ht="15">
      <c r="A13" s="44">
        <v>20</v>
      </c>
      <c r="B13" s="44" t="s">
        <v>27</v>
      </c>
      <c r="C13" s="44">
        <v>0.13</v>
      </c>
      <c r="D13" s="44">
        <v>19.79</v>
      </c>
      <c r="E13" s="46">
        <f t="shared" si="0"/>
        <v>56.542857142857144</v>
      </c>
      <c r="F13" s="47" t="s">
        <v>128</v>
      </c>
      <c r="G13" s="47">
        <v>2205302</v>
      </c>
      <c r="H13" s="44" t="s">
        <v>38</v>
      </c>
    </row>
    <row r="14" spans="1:8" s="7" customFormat="1" ht="15">
      <c r="A14" s="44">
        <v>20</v>
      </c>
      <c r="B14" s="44" t="s">
        <v>28</v>
      </c>
      <c r="C14" s="44">
        <v>0.13</v>
      </c>
      <c r="D14" s="44">
        <v>19.64</v>
      </c>
      <c r="E14" s="46">
        <f t="shared" si="0"/>
        <v>56.114285714285721</v>
      </c>
      <c r="F14" s="47" t="s">
        <v>128</v>
      </c>
      <c r="G14" s="47">
        <v>2205302</v>
      </c>
      <c r="H14" s="44" t="s">
        <v>38</v>
      </c>
    </row>
    <row r="15" spans="1:8" s="5" customFormat="1" ht="15">
      <c r="A15" s="22">
        <v>21</v>
      </c>
      <c r="B15" s="22" t="s">
        <v>27</v>
      </c>
      <c r="C15" s="30">
        <v>2.2400000000000002</v>
      </c>
      <c r="D15" s="30">
        <v>0.32</v>
      </c>
      <c r="E15" s="27">
        <f t="shared" si="0"/>
        <v>0.91428571428571437</v>
      </c>
      <c r="F15" s="8" t="s">
        <v>128</v>
      </c>
      <c r="G15" s="8"/>
      <c r="H15" s="30" t="s">
        <v>39</v>
      </c>
    </row>
    <row r="16" spans="1:8" s="5" customFormat="1" ht="15">
      <c r="A16" s="22">
        <v>21</v>
      </c>
      <c r="B16" s="22" t="s">
        <v>28</v>
      </c>
      <c r="C16" s="30">
        <v>2.2400000000000002</v>
      </c>
      <c r="D16" s="30">
        <v>0.27</v>
      </c>
      <c r="E16" s="27">
        <f t="shared" si="0"/>
        <v>0.77142857142857157</v>
      </c>
      <c r="F16" s="8" t="s">
        <v>128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/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131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31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76</v>
      </c>
      <c r="B11" s="22" t="s">
        <v>27</v>
      </c>
      <c r="C11" s="30">
        <v>2.2400000000000002</v>
      </c>
      <c r="D11" s="30">
        <v>0.33</v>
      </c>
      <c r="E11" s="27">
        <f>D11/E$8</f>
        <v>0.94285714285714295</v>
      </c>
      <c r="F11" s="8" t="s">
        <v>129</v>
      </c>
      <c r="G11" s="8"/>
      <c r="H11" s="30" t="s">
        <v>39</v>
      </c>
    </row>
    <row r="12" spans="1:8" s="5" customFormat="1" ht="15">
      <c r="A12" s="22">
        <v>76</v>
      </c>
      <c r="B12" s="22" t="s">
        <v>28</v>
      </c>
      <c r="C12" s="30">
        <v>2.2400000000000002</v>
      </c>
      <c r="D12" s="30">
        <v>0.28000000000000003</v>
      </c>
      <c r="E12" s="27">
        <f t="shared" ref="E12:E16" si="0">D12/E$8</f>
        <v>0.80000000000000016</v>
      </c>
      <c r="F12" s="8" t="s">
        <v>129</v>
      </c>
      <c r="G12" s="8"/>
      <c r="H12" s="30" t="s">
        <v>39</v>
      </c>
    </row>
    <row r="13" spans="1:8" s="7" customFormat="1" ht="15">
      <c r="A13" s="44">
        <v>77</v>
      </c>
      <c r="B13" s="44" t="s">
        <v>27</v>
      </c>
      <c r="C13" s="44">
        <v>1.45</v>
      </c>
      <c r="D13" s="44">
        <v>1.73</v>
      </c>
      <c r="E13" s="46">
        <f t="shared" si="0"/>
        <v>4.9428571428571431</v>
      </c>
      <c r="F13" s="47" t="s">
        <v>129</v>
      </c>
      <c r="G13" s="47">
        <v>2208223</v>
      </c>
      <c r="H13" s="44" t="s">
        <v>38</v>
      </c>
    </row>
    <row r="14" spans="1:8" s="7" customFormat="1" ht="15">
      <c r="A14" s="44">
        <v>77</v>
      </c>
      <c r="B14" s="44" t="s">
        <v>28</v>
      </c>
      <c r="C14" s="44">
        <v>1.45</v>
      </c>
      <c r="D14" s="44">
        <v>1.65</v>
      </c>
      <c r="E14" s="46">
        <f t="shared" si="0"/>
        <v>4.7142857142857144</v>
      </c>
      <c r="F14" s="47" t="s">
        <v>129</v>
      </c>
      <c r="G14" s="47">
        <v>2208223</v>
      </c>
      <c r="H14" s="44" t="s">
        <v>38</v>
      </c>
    </row>
    <row r="15" spans="1:8" s="5" customFormat="1" ht="15">
      <c r="A15" s="22">
        <v>78</v>
      </c>
      <c r="B15" s="22" t="s">
        <v>27</v>
      </c>
      <c r="C15" s="30">
        <v>2.23</v>
      </c>
      <c r="D15" s="30">
        <v>0.25</v>
      </c>
      <c r="E15" s="27">
        <f t="shared" si="0"/>
        <v>0.7142857142857143</v>
      </c>
      <c r="F15" s="8" t="s">
        <v>129</v>
      </c>
      <c r="G15" s="8"/>
      <c r="H15" s="30" t="s">
        <v>39</v>
      </c>
    </row>
    <row r="16" spans="1:8" s="5" customFormat="1" ht="15">
      <c r="A16" s="22">
        <v>78</v>
      </c>
      <c r="B16" s="22" t="s">
        <v>28</v>
      </c>
      <c r="C16" s="30">
        <v>2.23</v>
      </c>
      <c r="D16" s="30">
        <v>0.24</v>
      </c>
      <c r="E16" s="27">
        <f t="shared" si="0"/>
        <v>0.68571428571428572</v>
      </c>
      <c r="F16" s="8" t="s">
        <v>129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/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3" sqref="C13:D14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86" t="s">
        <v>16</v>
      </c>
      <c r="B1" s="86"/>
      <c r="C1" s="87"/>
      <c r="D1" s="87"/>
      <c r="E1" s="87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82" t="s">
        <v>3</v>
      </c>
      <c r="B3" s="83"/>
      <c r="C3" s="13" t="s">
        <v>32</v>
      </c>
      <c r="D3" s="13" t="s">
        <v>7</v>
      </c>
      <c r="E3" s="13" t="s">
        <v>33</v>
      </c>
      <c r="F3" s="14"/>
      <c r="G3" s="14"/>
      <c r="H3" s="34"/>
    </row>
    <row r="4" spans="1:8" s="3" customFormat="1">
      <c r="A4" s="82" t="s">
        <v>4</v>
      </c>
      <c r="B4" s="83"/>
      <c r="C4" s="13" t="s">
        <v>113</v>
      </c>
      <c r="D4" s="13" t="s">
        <v>14</v>
      </c>
      <c r="E4" s="15" t="s">
        <v>114</v>
      </c>
      <c r="F4" s="14"/>
      <c r="G4" s="14"/>
      <c r="H4" s="34"/>
    </row>
    <row r="5" spans="1:8" s="3" customFormat="1">
      <c r="A5" s="82" t="s">
        <v>17</v>
      </c>
      <c r="B5" s="83"/>
      <c r="C5" s="13" t="s">
        <v>23</v>
      </c>
      <c r="D5" s="13" t="s">
        <v>11</v>
      </c>
      <c r="E5" s="15" t="s">
        <v>131</v>
      </c>
      <c r="F5" s="14"/>
      <c r="G5" s="14"/>
      <c r="H5" s="34"/>
    </row>
    <row r="6" spans="1:8" s="3" customFormat="1">
      <c r="A6" s="82" t="s">
        <v>5</v>
      </c>
      <c r="B6" s="83"/>
      <c r="C6" s="13" t="s">
        <v>20</v>
      </c>
      <c r="D6" s="13" t="s">
        <v>12</v>
      </c>
      <c r="E6" s="15" t="s">
        <v>114</v>
      </c>
      <c r="F6" s="14"/>
      <c r="G6" s="14"/>
      <c r="H6" s="34"/>
    </row>
    <row r="7" spans="1:8" s="3" customFormat="1">
      <c r="A7" s="82" t="s">
        <v>15</v>
      </c>
      <c r="B7" s="83"/>
      <c r="C7" s="16" t="s">
        <v>130</v>
      </c>
      <c r="D7" s="13" t="s">
        <v>13</v>
      </c>
      <c r="E7" s="15" t="s">
        <v>114</v>
      </c>
      <c r="F7" s="14"/>
      <c r="G7" s="14"/>
      <c r="H7" s="34"/>
    </row>
    <row r="8" spans="1:8" s="3" customFormat="1">
      <c r="A8" s="84" t="s">
        <v>6</v>
      </c>
      <c r="B8" s="85"/>
      <c r="C8" s="17" t="s">
        <v>24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26</v>
      </c>
      <c r="C10" s="20" t="s">
        <v>1</v>
      </c>
      <c r="D10" s="21" t="s">
        <v>18</v>
      </c>
      <c r="E10" s="4" t="s">
        <v>2</v>
      </c>
      <c r="F10" s="4" t="s">
        <v>25</v>
      </c>
      <c r="G10" s="4" t="s">
        <v>22</v>
      </c>
      <c r="H10" s="30" t="s">
        <v>37</v>
      </c>
    </row>
    <row r="11" spans="1:8" s="5" customFormat="1" ht="15">
      <c r="A11" s="22">
        <v>44</v>
      </c>
      <c r="B11" s="22" t="s">
        <v>27</v>
      </c>
      <c r="C11" s="30">
        <v>2.2200000000000002</v>
      </c>
      <c r="D11" s="30">
        <v>0.27</v>
      </c>
      <c r="E11" s="27">
        <f>D11/E$8</f>
        <v>0.77142857142857157</v>
      </c>
      <c r="F11" s="8" t="s">
        <v>129</v>
      </c>
      <c r="G11" s="8"/>
      <c r="H11" s="30" t="s">
        <v>39</v>
      </c>
    </row>
    <row r="12" spans="1:8" s="5" customFormat="1" ht="15">
      <c r="A12" s="22">
        <v>44</v>
      </c>
      <c r="B12" s="22" t="s">
        <v>28</v>
      </c>
      <c r="C12" s="30">
        <v>2.2200000000000002</v>
      </c>
      <c r="D12" s="30">
        <v>0.28000000000000003</v>
      </c>
      <c r="E12" s="27">
        <f t="shared" ref="E12:E16" si="0">D12/E$8</f>
        <v>0.80000000000000016</v>
      </c>
      <c r="F12" s="8" t="s">
        <v>129</v>
      </c>
      <c r="G12" s="8"/>
      <c r="H12" s="30" t="s">
        <v>39</v>
      </c>
    </row>
    <row r="13" spans="1:8" s="7" customFormat="1" ht="15">
      <c r="A13" s="40">
        <v>45</v>
      </c>
      <c r="B13" s="40" t="s">
        <v>27</v>
      </c>
      <c r="C13" s="40">
        <v>2.2200000000000002</v>
      </c>
      <c r="D13" s="40">
        <v>0.28000000000000003</v>
      </c>
      <c r="E13" s="42">
        <f t="shared" si="0"/>
        <v>0.80000000000000016</v>
      </c>
      <c r="F13" s="43" t="s">
        <v>129</v>
      </c>
      <c r="G13" s="43">
        <v>180309</v>
      </c>
      <c r="H13" s="40" t="s">
        <v>38</v>
      </c>
    </row>
    <row r="14" spans="1:8" s="7" customFormat="1" ht="15">
      <c r="A14" s="40">
        <v>45</v>
      </c>
      <c r="B14" s="40" t="s">
        <v>28</v>
      </c>
      <c r="C14" s="40">
        <v>2.2200000000000002</v>
      </c>
      <c r="D14" s="40">
        <v>0.28000000000000003</v>
      </c>
      <c r="E14" s="42">
        <f t="shared" si="0"/>
        <v>0.80000000000000016</v>
      </c>
      <c r="F14" s="43" t="s">
        <v>129</v>
      </c>
      <c r="G14" s="43">
        <v>180309</v>
      </c>
      <c r="H14" s="40" t="s">
        <v>38</v>
      </c>
    </row>
    <row r="15" spans="1:8" s="5" customFormat="1" ht="15">
      <c r="A15" s="22">
        <v>46</v>
      </c>
      <c r="B15" s="22" t="s">
        <v>27</v>
      </c>
      <c r="C15" s="30">
        <v>2.2200000000000002</v>
      </c>
      <c r="D15" s="30">
        <v>0.26</v>
      </c>
      <c r="E15" s="27">
        <f t="shared" si="0"/>
        <v>0.74285714285714288</v>
      </c>
      <c r="F15" s="8" t="s">
        <v>129</v>
      </c>
      <c r="G15" s="8"/>
      <c r="H15" s="30" t="s">
        <v>39</v>
      </c>
    </row>
    <row r="16" spans="1:8" s="5" customFormat="1" ht="15">
      <c r="A16" s="22">
        <v>46</v>
      </c>
      <c r="B16" s="22" t="s">
        <v>28</v>
      </c>
      <c r="C16" s="30">
        <v>2.2200000000000002</v>
      </c>
      <c r="D16" s="30">
        <v>0.33</v>
      </c>
      <c r="E16" s="27">
        <f t="shared" si="0"/>
        <v>0.94285714285714295</v>
      </c>
      <c r="F16" s="8" t="s">
        <v>129</v>
      </c>
      <c r="G16" s="8"/>
      <c r="H16" s="30" t="s">
        <v>39</v>
      </c>
    </row>
    <row r="17" spans="1:8" s="6" customFormat="1">
      <c r="A17" s="22" t="s">
        <v>9</v>
      </c>
      <c r="B17" s="22"/>
      <c r="C17" s="28"/>
      <c r="D17" s="28"/>
      <c r="E17" s="29"/>
      <c r="F17" s="23"/>
      <c r="G17" s="23" t="s">
        <v>21</v>
      </c>
      <c r="H17" s="35"/>
    </row>
    <row r="23" spans="1:8">
      <c r="C23" s="25" t="s">
        <v>91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종합</vt:lpstr>
      <vt:lpstr>클레임 기안용</vt:lpstr>
      <vt:lpstr>1캠퍼스 B2 B2B 전기실 B2B-10#1</vt:lpstr>
      <vt:lpstr>1캠퍼스 B2 B2B 전기실 B2B-병렬3</vt:lpstr>
      <vt:lpstr>3캠퍼스 4F PHOTO UPS-F4A-30G(2)</vt:lpstr>
      <vt:lpstr>3캠퍼스 4F 4A 전기실 UPS-F4A-09G(2)</vt:lpstr>
      <vt:lpstr>3캠퍼스 4F 4B 전기실 M12-4B-14G#2</vt:lpstr>
      <vt:lpstr>3캠퍼스 CUB 5F C5 전기실 M12-C5-6G-01</vt:lpstr>
      <vt:lpstr>4캠퍼스 CUB 3F C3B 전기실 UPS-C3A-02</vt:lpstr>
      <vt:lpstr>4캠퍼스 CUB 3F C3B 전기실 UPS-C3B-22</vt:lpstr>
      <vt:lpstr>4캠퍼스 CUB 3F C3B 전기실 UPS-C3B-24</vt:lpstr>
      <vt:lpstr>4캠퍼스 4F FS4F 전기실 UPS-FS4F-03</vt:lpstr>
      <vt:lpstr>4캠퍼스 4F FS4E 전기실 UPS FS4E-01-1</vt:lpstr>
      <vt:lpstr>4캠퍼스 4F FS4E 전기실 UPS FS4E-11-2</vt:lpstr>
      <vt:lpstr>4캠퍼스 4F FS4E 전기실 UPS-FN4C-10-1</vt:lpstr>
      <vt:lpstr>4캠퍼스 4F FS4E 전기실 UPS-FN4C-13</vt:lpstr>
      <vt:lpstr>4캠퍼스 4F FS4E 전기실 UPS-FN4C-18</vt:lpstr>
      <vt:lpstr>4캠퍼스 1F S1B 전기실 S1B-08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2024-08-30T07:00:21Z</dcterms:modified>
</cp:coreProperties>
</file>