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5월\240520 이마트 마산점\"/>
    </mc:Choice>
  </mc:AlternateContent>
  <bookViews>
    <workbookView xWindow="0" yWindow="0" windowWidth="23040" windowHeight="9105" activeTab="1"/>
  </bookViews>
  <sheets>
    <sheet name="DC전원용 및 조작전원용" sheetId="5" r:id="rId1"/>
    <sheet name="발전기용" sheetId="1" r:id="rId2"/>
    <sheet name="엘리베이터 3호기" sheetId="7" r:id="rId3"/>
  </sheets>
  <definedNames>
    <definedName name="_xlnm._FilterDatabase" localSheetId="0" hidden="1">'DC전원용 및 조작전원용'!$A$3:$J$12</definedName>
    <definedName name="_xlnm._FilterDatabase" localSheetId="1" hidden="1">발전기용!$A$3:$K$7</definedName>
    <definedName name="_xlnm._FilterDatabase" localSheetId="2" hidden="1">'엘리베이터 3호기'!$A$3:$J$19</definedName>
  </definedNames>
  <calcPr calcId="162913"/>
</workbook>
</file>

<file path=xl/calcChain.xml><?xml version="1.0" encoding="utf-8"?>
<calcChain xmlns="http://schemas.openxmlformats.org/spreadsheetml/2006/main">
  <c r="J5" i="7" l="1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4" i="7"/>
  <c r="J5" i="1" l="1"/>
  <c r="J4" i="1"/>
  <c r="J9" i="5"/>
  <c r="J10" i="5"/>
  <c r="J11" i="5"/>
  <c r="J12" i="5"/>
  <c r="J8" i="5" l="1"/>
  <c r="J7" i="5"/>
  <c r="J6" i="5"/>
  <c r="J5" i="5"/>
  <c r="J4" i="5"/>
  <c r="J7" i="1" l="1"/>
  <c r="J6" i="1" l="1"/>
</calcChain>
</file>

<file path=xl/sharedStrings.xml><?xml version="1.0" encoding="utf-8"?>
<sst xmlns="http://schemas.openxmlformats.org/spreadsheetml/2006/main" count="124" uniqueCount="46">
  <si>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</si>
  <si>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</si>
  <si>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</si>
  <si>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</si>
  <si>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</si>
  <si>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</si>
  <si>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</si>
  <si>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</si>
  <si>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</si>
  <si>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</si>
  <si>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</si>
  <si>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</si>
  <si>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</si>
  <si>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</si>
  <si>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</si>
  <si>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비중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</si>
  <si>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</si>
  <si>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</si>
  <si>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</si>
  <si>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제품사진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</si>
  <si>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</si>
  <si>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</si>
  <si>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</si>
  <si>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</si>
  <si>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</si>
  <si>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</si>
  <si>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</si>
  <si>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점검내용</t>
    <phoneticPr fontId="19" type="noConversion"/>
  </si>
  <si>
    <t>BS</t>
    <phoneticPr fontId="19" type="noConversion"/>
  </si>
  <si>
    <t>BS</t>
    <phoneticPr fontId="19" type="noConversion"/>
  </si>
  <si>
    <t>이마트 마산점</t>
    <phoneticPr fontId="19" type="noConversion"/>
  </si>
  <si>
    <t>RP200-12</t>
    <phoneticPr fontId="19" type="noConversion"/>
  </si>
  <si>
    <t>DC전원용 및 조작전원용</t>
    <phoneticPr fontId="19" type="noConversion"/>
  </si>
  <si>
    <t>2023.02.11</t>
    <phoneticPr fontId="19" type="noConversion"/>
  </si>
  <si>
    <t>2022.01.15</t>
    <phoneticPr fontId="19" type="noConversion"/>
  </si>
  <si>
    <t>발전기 시동용</t>
    <phoneticPr fontId="19" type="noConversion"/>
  </si>
  <si>
    <t>엘리베이터 3호기</t>
    <phoneticPr fontId="19" type="noConversion"/>
  </si>
  <si>
    <t>이마트 마산점</t>
    <phoneticPr fontId="19" type="noConversion"/>
  </si>
  <si>
    <t>2020.06.15</t>
    <phoneticPr fontId="19" type="noConversion"/>
  </si>
  <si>
    <t>ES7-12</t>
    <phoneticPr fontId="19" type="noConversion"/>
  </si>
  <si>
    <t>AS</t>
    <phoneticPr fontId="19" type="noConversion"/>
  </si>
  <si>
    <t>비중</t>
    <phoneticPr fontId="19" type="noConversion"/>
  </si>
  <si>
    <t>1.BS점검 진행
2.충전전압이 26.6V로 조금 높아 전압 강하 권고
3.내부저항 이상없음</t>
    <phoneticPr fontId="19" type="noConversion"/>
  </si>
  <si>
    <t>참고값(mΩ)</t>
    <phoneticPr fontId="19" type="noConversion"/>
  </si>
  <si>
    <t>1.BS차원에서 점검 진행
2.내부저항:이상없음
3.충전 전압 : 과충전(13.28V/EA) 상태로 충전 전압 조정 요청
4.철함 - 케이블 보호캡 설치 확인 
  →화재예방활동</t>
    <phoneticPr fontId="19" type="noConversion"/>
  </si>
  <si>
    <t>1.전압: 이상없음, 저항: 참고치 (19mΩ)기준 85%~151%
2.기대수명종료 도래(사용시간 약 4년)로 인한 축전지 저항 편차 발생
   →구매권유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</si>
</sst>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9" fontId="0" fillId="0" borderId="0" xfId="43" applyFont="1" applyFill="1">
      <alignment vertical="center"/>
    </xf>
    <xf numFmtId="0" fontId="0" fillId="0" borderId="0" xfId="0" applyFill="1">
      <alignment vertical="center"/>
    </xf>
    <xf numFmtId="177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21" fillId="0" borderId="0" xfId="0" applyFont="1">
      <alignment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 shrinkToFit="1"/>
    </xf>
    <xf numFmtId="0" fontId="22" fillId="0" borderId="10" xfId="0" applyFont="1" applyFill="1" applyBorder="1" applyAlignment="1">
      <alignment horizontal="center" vertical="center"/>
    </xf>
    <xf numFmtId="177" fontId="22" fillId="0" borderId="10" xfId="0" applyNumberFormat="1" applyFont="1" applyFill="1" applyBorder="1" applyAlignment="1">
      <alignment horizontal="center" vertical="center"/>
    </xf>
    <xf numFmtId="9" fontId="22" fillId="0" borderId="10" xfId="43" applyFont="1" applyFill="1" applyBorder="1" applyAlignment="1">
      <alignment horizontal="center" vertical="center"/>
    </xf>
    <xf numFmtId="0" fontId="21" fillId="0" borderId="11" xfId="42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0" xfId="42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/>
    </xf>
    <xf numFmtId="176" fontId="21" fillId="0" borderId="10" xfId="42" applyNumberFormat="1" applyFont="1" applyFill="1" applyBorder="1" applyAlignment="1">
      <alignment horizontal="center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0" fontId="21" fillId="0" borderId="11" xfId="42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0" xfId="42" applyFont="1" applyBorder="1" applyAlignment="1">
      <alignment horizontal="center" vertical="center"/>
    </xf>
    <xf numFmtId="177" fontId="21" fillId="0" borderId="10" xfId="42" applyNumberFormat="1" applyFont="1" applyBorder="1" applyAlignment="1">
      <alignment horizontal="center" vertical="center"/>
    </xf>
    <xf numFmtId="176" fontId="21" fillId="0" borderId="10" xfId="42" applyNumberFormat="1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176" fontId="22" fillId="0" borderId="10" xfId="0" applyNumberFormat="1" applyFont="1" applyBorder="1" applyAlignment="1">
      <alignment horizontal="center" vertical="center"/>
    </xf>
    <xf numFmtId="178" fontId="22" fillId="0" borderId="10" xfId="0" applyNumberFormat="1" applyFont="1" applyBorder="1" applyAlignment="1">
      <alignment horizontal="center" vertical="center"/>
    </xf>
    <xf numFmtId="177" fontId="22" fillId="0" borderId="10" xfId="0" applyNumberFormat="1" applyFont="1" applyBorder="1" applyAlignment="1">
      <alignment horizontal="center" vertical="center"/>
    </xf>
    <xf numFmtId="9" fontId="22" fillId="33" borderId="10" xfId="43" applyFont="1" applyFill="1" applyBorder="1" applyAlignment="1">
      <alignment horizontal="center" vertical="center"/>
    </xf>
    <xf numFmtId="178" fontId="22" fillId="0" borderId="10" xfId="0" applyNumberFormat="1" applyFont="1" applyFill="1" applyBorder="1" applyAlignment="1">
      <alignment horizontal="center" vertical="center"/>
    </xf>
    <xf numFmtId="2" fontId="21" fillId="0" borderId="10" xfId="0" applyNumberFormat="1" applyFont="1" applyFill="1" applyBorder="1" applyAlignment="1">
      <alignment horizontal="center" vertical="center"/>
    </xf>
    <xf numFmtId="176" fontId="22" fillId="0" borderId="10" xfId="0" applyNumberFormat="1" applyFont="1" applyFill="1" applyBorder="1" applyAlignment="1">
      <alignment horizontal="center" vertical="center"/>
    </xf>
    <xf numFmtId="0" fontId="21" fillId="0" borderId="11" xfId="42" applyFont="1" applyBorder="1" applyAlignment="1">
      <alignment horizontal="center" vertical="center"/>
    </xf>
    <xf numFmtId="14" fontId="21" fillId="0" borderId="10" xfId="42" applyNumberFormat="1" applyFont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178" fontId="21" fillId="0" borderId="10" xfId="42" applyNumberFormat="1" applyFont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21" fillId="0" borderId="11" xfId="42" applyNumberFormat="1" applyFont="1" applyBorder="1" applyAlignment="1">
      <alignment horizontal="center" vertical="center" wrapText="1"/>
    </xf>
    <xf numFmtId="0" fontId="21" fillId="0" borderId="11" xfId="42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1" fillId="0" borderId="11" xfId="42" applyFont="1" applyFill="1" applyBorder="1" applyAlignment="1">
      <alignment horizontal="center" vertical="center" wrapText="1"/>
    </xf>
    <xf numFmtId="0" fontId="21" fillId="0" borderId="11" xfId="42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g"/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742950</xdr:colOff>
      <xdr:row>13</xdr:row>
      <xdr:rowOff>19049</xdr:rowOff>
    </xdr:from>
    <xdr:to>
      <xdr:col>5</xdr:col>
      <xdr:colOff>0</xdr:colOff>
      <xdr:row>13</xdr:row>
      <xdr:rowOff>1428751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732" t="34150" r="27174" b="40145"/>
        <a:stretch/>
      </xdr:blipFill>
      <xdr:spPr>
        <a:xfrm>
          <a:off x="3048000" y="4019549"/>
          <a:ext cx="1866900" cy="140970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</xdr:row>
      <xdr:rowOff>9525</xdr:rowOff>
    </xdr:from>
    <xdr:to>
      <xdr:col>2</xdr:col>
      <xdr:colOff>742950</xdr:colOff>
      <xdr:row>13</xdr:row>
      <xdr:rowOff>1428750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406" b="11178"/>
        <a:stretch/>
      </xdr:blipFill>
      <xdr:spPr>
        <a:xfrm>
          <a:off x="1133475" y="4010025"/>
          <a:ext cx="1914525" cy="141922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13</xdr:row>
      <xdr:rowOff>9526</xdr:rowOff>
    </xdr:from>
    <xdr:to>
      <xdr:col>8</xdr:col>
      <xdr:colOff>142875</xdr:colOff>
      <xdr:row>13</xdr:row>
      <xdr:rowOff>1438276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7536"/>
        <a:stretch/>
      </xdr:blipFill>
      <xdr:spPr>
        <a:xfrm>
          <a:off x="6019800" y="4010026"/>
          <a:ext cx="1990725" cy="1428750"/>
        </a:xfrm>
        <a:prstGeom prst="rect">
          <a:avLst/>
        </a:prstGeom>
      </xdr:spPr>
    </xdr:pic>
    <xdr:clientData/>
  </xdr:twoCellAnchor>
  <xdr:twoCellAnchor editAs="oneCell">
    <xdr:from>
      <xdr:col>8</xdr:col>
      <xdr:colOff>140475</xdr:colOff>
      <xdr:row>13</xdr:row>
      <xdr:rowOff>7125</xdr:rowOff>
    </xdr:from>
    <xdr:to>
      <xdr:col>9</xdr:col>
      <xdr:colOff>1019175</xdr:colOff>
      <xdr:row>13</xdr:row>
      <xdr:rowOff>1438275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8125" y="4007625"/>
          <a:ext cx="2174100" cy="1431150"/>
        </a:xfrm>
        <a:prstGeom prst="rect">
          <a:avLst/>
        </a:prstGeom>
      </xdr:spPr>
    </xdr:pic>
    <xdr:clientData/>
  </xdr:twoCellAnchor>
  <xdr:twoCellAnchor>
    <xdr:from>
      <xdr:col>2</xdr:col>
      <xdr:colOff>1162050</xdr:colOff>
      <xdr:row>13</xdr:row>
      <xdr:rowOff>1552575</xdr:rowOff>
    </xdr:from>
    <xdr:to>
      <xdr:col>4</xdr:col>
      <xdr:colOff>276225</xdr:colOff>
      <xdr:row>13</xdr:row>
      <xdr:rowOff>1828800</xdr:rowOff>
    </xdr:to>
    <xdr:sp macro="" textlink="">
      <xdr:nvSpPr>
        <xdr:cNvPr id="6" name="TextBox 5"/>
        <xdr:cNvSpPr txBox="1"/>
      </xdr:nvSpPr>
      <xdr:spPr>
        <a:xfrm>
          <a:off x="3467100" y="5553075"/>
          <a:ext cx="10668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endParaRPr lang="ko-KR" altLang="en-US" sz="1100"/>
        </a:p>
      </xdr:txBody>
    </xdr:sp>
    <xdr:clientData/>
  </xdr:twoCellAnchor>
  <xdr:twoCellAnchor>
    <xdr:from>
      <xdr:col>7</xdr:col>
      <xdr:colOff>504825</xdr:colOff>
      <xdr:row>13</xdr:row>
      <xdr:rowOff>1552575</xdr:rowOff>
    </xdr:from>
    <xdr:to>
      <xdr:col>8</xdr:col>
      <xdr:colOff>723900</xdr:colOff>
      <xdr:row>13</xdr:row>
      <xdr:rowOff>1828800</xdr:rowOff>
    </xdr:to>
    <xdr:sp macro="" textlink="">
      <xdr:nvSpPr>
        <xdr:cNvPr id="7" name="TextBox 6"/>
        <xdr:cNvSpPr txBox="1"/>
      </xdr:nvSpPr>
      <xdr:spPr>
        <a:xfrm>
          <a:off x="7524750" y="5553075"/>
          <a:ext cx="10668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화제예방활동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804900</xdr:colOff>
      <xdr:row>8</xdr:row>
      <xdr:rowOff>66675</xdr:rowOff>
    </xdr:from>
    <xdr:to>
      <xdr:col>9</xdr:col>
      <xdr:colOff>97725</xdr:colOff>
      <xdr:row>8</xdr:row>
      <xdr:rowOff>1893731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853275" y="3067050"/>
          <a:ext cx="2436075" cy="1827056"/>
        </a:xfrm>
        <a:prstGeom prst="rect">
          <a:avLst/>
        </a:prstGeom>
      </xdr:spPr>
    </xdr:pic>
    <xdr:clientData/>
  </xdr:twoCellAnchor>
  <xdr:twoCellAnchor editAs="oneCell">
    <xdr:from>
      <xdr:col>1</xdr:col>
      <xdr:colOff>726300</xdr:colOff>
      <xdr:row>8</xdr:row>
      <xdr:rowOff>45225</xdr:rowOff>
    </xdr:from>
    <xdr:to>
      <xdr:col>4</xdr:col>
      <xdr:colOff>38175</xdr:colOff>
      <xdr:row>8</xdr:row>
      <xdr:rowOff>1872281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9775" y="3045600"/>
          <a:ext cx="2436075" cy="182705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1162050</xdr:colOff>
      <xdr:row>20</xdr:row>
      <xdr:rowOff>1552575</xdr:rowOff>
    </xdr:from>
    <xdr:to>
      <xdr:col>4</xdr:col>
      <xdr:colOff>276225</xdr:colOff>
      <xdr:row>20</xdr:row>
      <xdr:rowOff>1828800</xdr:rowOff>
    </xdr:to>
    <xdr:sp macro="" textlink="">
      <xdr:nvSpPr>
        <xdr:cNvPr id="6" name="TextBox 5"/>
        <xdr:cNvSpPr txBox="1"/>
      </xdr:nvSpPr>
      <xdr:spPr>
        <a:xfrm>
          <a:off x="3467100" y="5553075"/>
          <a:ext cx="10668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endParaRPr lang="ko-KR" altLang="en-US" sz="1100"/>
        </a:p>
      </xdr:txBody>
    </xdr:sp>
    <xdr:clientData/>
  </xdr:twoCellAnchor>
  <xdr:twoCellAnchor editAs="oneCell">
    <xdr:from>
      <xdr:col>1</xdr:col>
      <xdr:colOff>19050</xdr:colOff>
      <xdr:row>19</xdr:row>
      <xdr:rowOff>1045210</xdr:rowOff>
    </xdr:from>
    <xdr:to>
      <xdr:col>2</xdr:col>
      <xdr:colOff>683895</xdr:colOff>
      <xdr:row>21</xdr:row>
      <xdr:rowOff>19050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2759"/>
        <a:stretch/>
      </xdr:blipFill>
      <xdr:spPr>
        <a:xfrm rot="5400000">
          <a:off x="1069340" y="4071620"/>
          <a:ext cx="2002790" cy="1836420"/>
        </a:xfrm>
        <a:prstGeom prst="rect">
          <a:avLst/>
        </a:prstGeom>
      </xdr:spPr>
    </xdr:pic>
    <xdr:clientData/>
  </xdr:twoCellAnchor>
  <xdr:twoCellAnchor editAs="oneCell">
    <xdr:from>
      <xdr:col>6</xdr:col>
      <xdr:colOff>1407</xdr:colOff>
      <xdr:row>20</xdr:row>
      <xdr:rowOff>19051</xdr:rowOff>
    </xdr:from>
    <xdr:to>
      <xdr:col>9</xdr:col>
      <xdr:colOff>1034512</xdr:colOff>
      <xdr:row>21</xdr:row>
      <xdr:rowOff>9528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530" r="32285"/>
        <a:stretch/>
      </xdr:blipFill>
      <xdr:spPr>
        <a:xfrm rot="5400000">
          <a:off x="7156884" y="2912449"/>
          <a:ext cx="1962152" cy="4176355"/>
        </a:xfrm>
        <a:prstGeom prst="rect">
          <a:avLst/>
        </a:prstGeom>
      </xdr:spPr>
    </xdr:pic>
    <xdr:clientData/>
  </xdr:twoCellAnchor>
  <xdr:twoCellAnchor editAs="oneCell">
    <xdr:from>
      <xdr:col>2</xdr:col>
      <xdr:colOff>685799</xdr:colOff>
      <xdr:row>20</xdr:row>
      <xdr:rowOff>9527</xdr:rowOff>
    </xdr:from>
    <xdr:to>
      <xdr:col>4</xdr:col>
      <xdr:colOff>674153</xdr:colOff>
      <xdr:row>20</xdr:row>
      <xdr:rowOff>1466853</xdr:rowOff>
    </xdr:to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867" t="69707" r="56652" b="8554"/>
        <a:stretch/>
      </xdr:blipFill>
      <xdr:spPr>
        <a:xfrm rot="5400000">
          <a:off x="3232676" y="3768200"/>
          <a:ext cx="1457326" cy="19409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B13" sqref="B13:E13"/>
    </sheetView>
  </sheetViews>
  <sheetFormatPr defaultRowHeight="16.5"/>
  <cols>
    <col min="1" max="1" width="14.875" customWidth="1"/>
    <col min="2" max="2" width="15.375" customWidth="1"/>
    <col min="3" max="3" width="16.625" customWidth="1"/>
    <col min="5" max="5" width="8.625" style="1"/>
    <col min="6" max="6" width="14.5" style="2" customWidth="1"/>
    <col min="7" max="7" width="13.125" style="2" customWidth="1"/>
    <col min="8" max="8" width="11.125" style="2" customWidth="1"/>
    <col min="9" max="9" width="17" style="2" customWidth="1"/>
    <col min="10" max="10" width="13.625" customWidth="1"/>
  </cols>
  <sheetData>
    <row r="1" spans="1:10" ht="17.25" thickBot="1">
      <c r="A1" s="11"/>
      <c r="B1" s="11"/>
      <c r="C1" s="11"/>
      <c r="D1" s="11"/>
      <c r="E1" s="23"/>
      <c r="F1" s="24"/>
      <c r="G1" s="24"/>
      <c r="H1" s="24"/>
      <c r="I1" s="24"/>
      <c r="J1" s="11"/>
    </row>
    <row r="2" spans="1:10" ht="45.6" customHeight="1" thickBot="1">
      <c r="A2" s="25" t="s">
        <v>0</v>
      </c>
      <c r="B2" s="25" t="s">
        <v>31</v>
      </c>
      <c r="C2" s="25" t="s">
        <v>1</v>
      </c>
      <c r="D2" s="50" t="s">
        <v>33</v>
      </c>
      <c r="E2" s="51"/>
      <c r="F2" s="26" t="s">
        <v>20</v>
      </c>
      <c r="G2" s="52" t="s">
        <v>29</v>
      </c>
      <c r="H2" s="53"/>
      <c r="I2" s="25" t="s">
        <v>21</v>
      </c>
      <c r="J2" s="26">
        <v>9</v>
      </c>
    </row>
    <row r="3" spans="1:10">
      <c r="A3" s="27" t="s">
        <v>22</v>
      </c>
      <c r="B3" s="27" t="s">
        <v>8</v>
      </c>
      <c r="C3" s="27" t="s">
        <v>9</v>
      </c>
      <c r="D3" s="27" t="s">
        <v>2</v>
      </c>
      <c r="E3" s="28" t="s">
        <v>3</v>
      </c>
      <c r="F3" s="29" t="s">
        <v>5</v>
      </c>
      <c r="G3" s="29" t="s">
        <v>23</v>
      </c>
      <c r="H3" s="29" t="s">
        <v>24</v>
      </c>
      <c r="I3" s="29" t="s">
        <v>25</v>
      </c>
      <c r="J3" s="20" t="s">
        <v>26</v>
      </c>
    </row>
    <row r="4" spans="1:10">
      <c r="A4" s="12">
        <v>45432</v>
      </c>
      <c r="B4" s="13" t="s">
        <v>30</v>
      </c>
      <c r="C4" s="14" t="s">
        <v>32</v>
      </c>
      <c r="D4" s="15">
        <v>1</v>
      </c>
      <c r="E4" s="30">
        <v>13.31</v>
      </c>
      <c r="F4" s="30">
        <v>2.48</v>
      </c>
      <c r="G4" s="31"/>
      <c r="H4" s="32">
        <v>23</v>
      </c>
      <c r="I4" s="33">
        <v>2.8</v>
      </c>
      <c r="J4" s="34">
        <f>F4/I4</f>
        <v>0.88571428571428579</v>
      </c>
    </row>
    <row r="5" spans="1:10">
      <c r="A5" s="12">
        <v>45432</v>
      </c>
      <c r="B5" s="13" t="s">
        <v>30</v>
      </c>
      <c r="C5" s="14" t="s">
        <v>32</v>
      </c>
      <c r="D5" s="15">
        <v>2</v>
      </c>
      <c r="E5" s="30">
        <v>13.28</v>
      </c>
      <c r="F5" s="30">
        <v>2.4700000000000002</v>
      </c>
      <c r="G5" s="31"/>
      <c r="H5" s="32">
        <v>23</v>
      </c>
      <c r="I5" s="33">
        <v>2.8</v>
      </c>
      <c r="J5" s="34">
        <f t="shared" ref="J5:J12" si="0">F5/I5</f>
        <v>0.88214285714285723</v>
      </c>
    </row>
    <row r="6" spans="1:10">
      <c r="A6" s="12">
        <v>45432</v>
      </c>
      <c r="B6" s="13" t="s">
        <v>30</v>
      </c>
      <c r="C6" s="14" t="s">
        <v>32</v>
      </c>
      <c r="D6" s="15">
        <v>3</v>
      </c>
      <c r="E6" s="30">
        <v>13.27</v>
      </c>
      <c r="F6" s="30">
        <v>2.41</v>
      </c>
      <c r="G6" s="31"/>
      <c r="H6" s="32">
        <v>23</v>
      </c>
      <c r="I6" s="33">
        <v>2.8</v>
      </c>
      <c r="J6" s="34">
        <f t="shared" si="0"/>
        <v>0.86071428571428577</v>
      </c>
    </row>
    <row r="7" spans="1:10">
      <c r="A7" s="12">
        <v>45432</v>
      </c>
      <c r="B7" s="13" t="s">
        <v>30</v>
      </c>
      <c r="C7" s="14" t="s">
        <v>32</v>
      </c>
      <c r="D7" s="15">
        <v>4</v>
      </c>
      <c r="E7" s="30">
        <v>13.28</v>
      </c>
      <c r="F7" s="30">
        <v>2.4500000000000002</v>
      </c>
      <c r="G7" s="31"/>
      <c r="H7" s="32">
        <v>23</v>
      </c>
      <c r="I7" s="33">
        <v>2.8</v>
      </c>
      <c r="J7" s="34">
        <f t="shared" si="0"/>
        <v>0.87500000000000011</v>
      </c>
    </row>
    <row r="8" spans="1:10" s="8" customFormat="1">
      <c r="A8" s="12">
        <v>45432</v>
      </c>
      <c r="B8" s="13" t="s">
        <v>30</v>
      </c>
      <c r="C8" s="14" t="s">
        <v>32</v>
      </c>
      <c r="D8" s="15">
        <v>5</v>
      </c>
      <c r="E8" s="36">
        <v>13.28</v>
      </c>
      <c r="F8" s="36">
        <v>2.4500000000000002</v>
      </c>
      <c r="G8" s="37"/>
      <c r="H8" s="32">
        <v>23</v>
      </c>
      <c r="I8" s="33">
        <v>2.8</v>
      </c>
      <c r="J8" s="17">
        <f t="shared" si="0"/>
        <v>0.87500000000000011</v>
      </c>
    </row>
    <row r="9" spans="1:10" s="8" customFormat="1">
      <c r="A9" s="12">
        <v>45432</v>
      </c>
      <c r="B9" s="13" t="s">
        <v>30</v>
      </c>
      <c r="C9" s="14" t="s">
        <v>32</v>
      </c>
      <c r="D9" s="15">
        <v>6</v>
      </c>
      <c r="E9" s="36">
        <v>13.29</v>
      </c>
      <c r="F9" s="36">
        <v>2.4700000000000002</v>
      </c>
      <c r="G9" s="37"/>
      <c r="H9" s="32">
        <v>23</v>
      </c>
      <c r="I9" s="33">
        <v>2.8</v>
      </c>
      <c r="J9" s="17">
        <f t="shared" si="0"/>
        <v>0.88214285714285723</v>
      </c>
    </row>
    <row r="10" spans="1:10" s="8" customFormat="1">
      <c r="A10" s="12">
        <v>45432</v>
      </c>
      <c r="B10" s="13" t="s">
        <v>30</v>
      </c>
      <c r="C10" s="14" t="s">
        <v>32</v>
      </c>
      <c r="D10" s="15">
        <v>7</v>
      </c>
      <c r="E10" s="36">
        <v>13.3</v>
      </c>
      <c r="F10" s="36">
        <v>2.5</v>
      </c>
      <c r="G10" s="37"/>
      <c r="H10" s="32">
        <v>23</v>
      </c>
      <c r="I10" s="33">
        <v>2.8</v>
      </c>
      <c r="J10" s="17">
        <f t="shared" si="0"/>
        <v>0.8928571428571429</v>
      </c>
    </row>
    <row r="11" spans="1:10" s="8" customFormat="1">
      <c r="A11" s="12">
        <v>45432</v>
      </c>
      <c r="B11" s="13" t="s">
        <v>30</v>
      </c>
      <c r="C11" s="14" t="s">
        <v>32</v>
      </c>
      <c r="D11" s="15">
        <v>8</v>
      </c>
      <c r="E11" s="36">
        <v>13.28</v>
      </c>
      <c r="F11" s="36">
        <v>2.46</v>
      </c>
      <c r="G11" s="37"/>
      <c r="H11" s="32">
        <v>23</v>
      </c>
      <c r="I11" s="33">
        <v>2.8</v>
      </c>
      <c r="J11" s="17">
        <f t="shared" si="0"/>
        <v>0.87857142857142867</v>
      </c>
    </row>
    <row r="12" spans="1:10" s="8" customFormat="1">
      <c r="A12" s="12">
        <v>45432</v>
      </c>
      <c r="B12" s="13" t="s">
        <v>30</v>
      </c>
      <c r="C12" s="14" t="s">
        <v>32</v>
      </c>
      <c r="D12" s="15">
        <v>9</v>
      </c>
      <c r="E12" s="36">
        <v>13.28</v>
      </c>
      <c r="F12" s="36">
        <v>2.4700000000000002</v>
      </c>
      <c r="G12" s="37"/>
      <c r="H12" s="32">
        <v>23</v>
      </c>
      <c r="I12" s="33">
        <v>2.8</v>
      </c>
      <c r="J12" s="17">
        <f t="shared" si="0"/>
        <v>0.88214285714285723</v>
      </c>
    </row>
    <row r="13" spans="1:10" ht="83.45" customHeight="1">
      <c r="A13" s="3" t="s">
        <v>27</v>
      </c>
      <c r="B13" s="54" t="s">
        <v>44</v>
      </c>
      <c r="C13" s="55"/>
      <c r="D13" s="55"/>
      <c r="E13" s="56"/>
      <c r="F13" s="5" t="s">
        <v>17</v>
      </c>
      <c r="G13" s="57"/>
      <c r="H13" s="58"/>
      <c r="I13" s="58"/>
      <c r="J13" s="59"/>
    </row>
    <row r="14" spans="1:10" ht="155.25" customHeight="1">
      <c r="A14" s="5" t="s">
        <v>10</v>
      </c>
      <c r="B14" s="44"/>
      <c r="C14" s="45"/>
      <c r="D14" s="45"/>
      <c r="E14" s="46"/>
      <c r="F14" s="5" t="s">
        <v>11</v>
      </c>
      <c r="G14" s="47"/>
      <c r="H14" s="48"/>
      <c r="I14" s="48"/>
      <c r="J14" s="49"/>
    </row>
  </sheetData>
  <autoFilter ref="A3:J12"/>
  <mergeCells count="6">
    <mergeCell ref="B14:E14"/>
    <mergeCell ref="G14:J14"/>
    <mergeCell ref="D2:E2"/>
    <mergeCell ref="G2:H2"/>
    <mergeCell ref="B13:E13"/>
    <mergeCell ref="G13:J13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selection activeCell="M4" sqref="M4"/>
    </sheetView>
  </sheetViews>
  <sheetFormatPr defaultColWidth="9" defaultRowHeight="16.5"/>
  <cols>
    <col min="1" max="1" width="14.875" style="8" customWidth="1"/>
    <col min="2" max="2" width="15.375" style="8" customWidth="1"/>
    <col min="3" max="3" width="16.625" style="8" customWidth="1"/>
    <col min="4" max="4" width="9" style="8"/>
    <col min="5" max="5" width="9" style="9"/>
    <col min="6" max="6" width="14.5" style="10" customWidth="1"/>
    <col min="7" max="7" width="13.125" style="10" customWidth="1"/>
    <col min="8" max="8" width="11.125" style="10" customWidth="1"/>
    <col min="9" max="9" width="17" style="10" customWidth="1"/>
    <col min="10" max="10" width="13.625" style="8" customWidth="1"/>
    <col min="11" max="16384" width="9" style="8"/>
  </cols>
  <sheetData>
    <row r="1" spans="1:11" ht="17.25" thickBot="1"/>
    <row r="2" spans="1:11" ht="45.6" customHeight="1" thickBot="1">
      <c r="A2" s="18" t="s">
        <v>0</v>
      </c>
      <c r="B2" s="18" t="s">
        <v>31</v>
      </c>
      <c r="C2" s="18" t="s">
        <v>1</v>
      </c>
      <c r="D2" s="60" t="s">
        <v>34</v>
      </c>
      <c r="E2" s="61"/>
      <c r="F2" s="19" t="s">
        <v>13</v>
      </c>
      <c r="G2" s="62" t="s">
        <v>28</v>
      </c>
      <c r="H2" s="63"/>
      <c r="I2" s="18" t="s">
        <v>14</v>
      </c>
      <c r="J2" s="19">
        <v>4</v>
      </c>
    </row>
    <row r="3" spans="1:11">
      <c r="A3" s="20" t="s">
        <v>7</v>
      </c>
      <c r="B3" s="20" t="s">
        <v>8</v>
      </c>
      <c r="C3" s="20" t="s">
        <v>9</v>
      </c>
      <c r="D3" s="20" t="s">
        <v>2</v>
      </c>
      <c r="E3" s="21" t="s">
        <v>3</v>
      </c>
      <c r="F3" s="22" t="s">
        <v>5</v>
      </c>
      <c r="G3" s="22" t="s">
        <v>15</v>
      </c>
      <c r="H3" s="22" t="s">
        <v>12</v>
      </c>
      <c r="I3" s="22" t="s">
        <v>6</v>
      </c>
      <c r="J3" s="20" t="s">
        <v>4</v>
      </c>
    </row>
    <row r="4" spans="1:11">
      <c r="A4" s="12">
        <v>45432</v>
      </c>
      <c r="B4" s="13" t="s">
        <v>30</v>
      </c>
      <c r="C4" s="14" t="s">
        <v>35</v>
      </c>
      <c r="D4" s="15">
        <v>1</v>
      </c>
      <c r="E4" s="16">
        <v>13.34</v>
      </c>
      <c r="F4" s="16">
        <v>2.15</v>
      </c>
      <c r="G4" s="6"/>
      <c r="H4" s="35">
        <v>22</v>
      </c>
      <c r="I4" s="16">
        <v>2.8</v>
      </c>
      <c r="J4" s="17">
        <f>F4/I4</f>
        <v>0.7678571428571429</v>
      </c>
    </row>
    <row r="5" spans="1:11">
      <c r="A5" s="12">
        <v>45432</v>
      </c>
      <c r="B5" s="13" t="s">
        <v>30</v>
      </c>
      <c r="C5" s="14" t="s">
        <v>35</v>
      </c>
      <c r="D5" s="15">
        <v>2</v>
      </c>
      <c r="E5" s="16">
        <v>13.32</v>
      </c>
      <c r="F5" s="16">
        <v>2.1</v>
      </c>
      <c r="G5" s="6"/>
      <c r="H5" s="35">
        <v>22</v>
      </c>
      <c r="I5" s="16">
        <v>2.8</v>
      </c>
      <c r="J5" s="17">
        <f t="shared" ref="J5" si="0">F5/I5</f>
        <v>0.75000000000000011</v>
      </c>
    </row>
    <row r="6" spans="1:11">
      <c r="A6" s="12">
        <v>45432</v>
      </c>
      <c r="B6" s="13" t="s">
        <v>30</v>
      </c>
      <c r="C6" s="14" t="s">
        <v>35</v>
      </c>
      <c r="D6" s="15">
        <v>3</v>
      </c>
      <c r="E6" s="16">
        <v>13.34</v>
      </c>
      <c r="F6" s="16">
        <v>2.08</v>
      </c>
      <c r="G6" s="6"/>
      <c r="H6" s="35">
        <v>22</v>
      </c>
      <c r="I6" s="16">
        <v>2.8</v>
      </c>
      <c r="J6" s="17">
        <f>F6/I6</f>
        <v>0.74285714285714288</v>
      </c>
      <c r="K6" s="7"/>
    </row>
    <row r="7" spans="1:11">
      <c r="A7" s="12">
        <v>45432</v>
      </c>
      <c r="B7" s="13" t="s">
        <v>30</v>
      </c>
      <c r="C7" s="14" t="s">
        <v>35</v>
      </c>
      <c r="D7" s="15">
        <v>4</v>
      </c>
      <c r="E7" s="16">
        <v>13.33</v>
      </c>
      <c r="F7" s="16">
        <v>2.11</v>
      </c>
      <c r="G7" s="6"/>
      <c r="H7" s="35">
        <v>22</v>
      </c>
      <c r="I7" s="16">
        <v>2.8</v>
      </c>
      <c r="J7" s="17">
        <f t="shared" ref="J7" si="1">F7/I7</f>
        <v>0.75357142857142856</v>
      </c>
      <c r="K7" s="7"/>
    </row>
    <row r="8" spans="1:11" s="11" customFormat="1" ht="69.599999999999994" customHeight="1">
      <c r="A8" s="3" t="s">
        <v>16</v>
      </c>
      <c r="B8" s="54" t="s">
        <v>42</v>
      </c>
      <c r="C8" s="55"/>
      <c r="D8" s="55"/>
      <c r="E8" s="56"/>
      <c r="F8" s="4" t="s">
        <v>17</v>
      </c>
      <c r="G8" s="57"/>
      <c r="H8" s="58"/>
      <c r="I8" s="58"/>
      <c r="J8" s="59"/>
    </row>
    <row r="9" spans="1:11" s="11" customFormat="1" ht="152.44999999999999" customHeight="1">
      <c r="A9" s="4" t="s">
        <v>18</v>
      </c>
      <c r="B9" s="44"/>
      <c r="C9" s="45"/>
      <c r="D9" s="45"/>
      <c r="E9" s="46"/>
      <c r="F9" s="4" t="s">
        <v>19</v>
      </c>
      <c r="G9" s="44"/>
      <c r="H9" s="45"/>
      <c r="I9" s="45"/>
      <c r="J9" s="46"/>
    </row>
  </sheetData>
  <mergeCells count="6">
    <mergeCell ref="B9:E9"/>
    <mergeCell ref="G9:J9"/>
    <mergeCell ref="D2:E2"/>
    <mergeCell ref="G2:H2"/>
    <mergeCell ref="B8:E8"/>
    <mergeCell ref="G8:J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zoomScaleNormal="100" workbookViewId="0">
      <selection activeCell="G20" sqref="G20:J20"/>
    </sheetView>
  </sheetViews>
  <sheetFormatPr defaultRowHeight="16.5"/>
  <cols>
    <col min="1" max="1" width="14.875" customWidth="1"/>
    <col min="2" max="2" width="15.375" customWidth="1"/>
    <col min="3" max="3" width="16.625" customWidth="1"/>
    <col min="5" max="5" width="9" style="1"/>
    <col min="6" max="6" width="14.5" style="2" customWidth="1"/>
    <col min="7" max="7" width="13.125" style="2" customWidth="1"/>
    <col min="8" max="8" width="11.125" style="2" customWidth="1"/>
    <col min="9" max="9" width="17" style="2" customWidth="1"/>
    <col min="10" max="10" width="13.625" customWidth="1"/>
  </cols>
  <sheetData>
    <row r="1" spans="1:10" ht="17.25" thickBot="1">
      <c r="A1" s="11"/>
      <c r="B1" s="11"/>
      <c r="C1" s="11"/>
      <c r="D1" s="11"/>
      <c r="E1" s="23"/>
      <c r="F1" s="24"/>
      <c r="G1" s="24"/>
      <c r="H1" s="24"/>
      <c r="I1" s="24"/>
      <c r="J1" s="11"/>
    </row>
    <row r="2" spans="1:10" ht="44.25" customHeight="1" thickBot="1">
      <c r="A2" s="38" t="s">
        <v>0</v>
      </c>
      <c r="B2" s="38" t="s">
        <v>39</v>
      </c>
      <c r="C2" s="38" t="s">
        <v>1</v>
      </c>
      <c r="D2" s="50" t="s">
        <v>38</v>
      </c>
      <c r="E2" s="51"/>
      <c r="F2" s="26" t="s">
        <v>13</v>
      </c>
      <c r="G2" s="52" t="s">
        <v>40</v>
      </c>
      <c r="H2" s="53"/>
      <c r="I2" s="38" t="s">
        <v>21</v>
      </c>
      <c r="J2" s="26">
        <v>16</v>
      </c>
    </row>
    <row r="3" spans="1:10">
      <c r="A3" s="27" t="s">
        <v>7</v>
      </c>
      <c r="B3" s="27" t="s">
        <v>8</v>
      </c>
      <c r="C3" s="27" t="s">
        <v>9</v>
      </c>
      <c r="D3" s="27" t="s">
        <v>2</v>
      </c>
      <c r="E3" s="28" t="s">
        <v>3</v>
      </c>
      <c r="F3" s="29" t="s">
        <v>5</v>
      </c>
      <c r="G3" s="29" t="s">
        <v>41</v>
      </c>
      <c r="H3" s="29" t="s">
        <v>12</v>
      </c>
      <c r="I3" s="29" t="s">
        <v>43</v>
      </c>
      <c r="J3" s="20" t="s">
        <v>4</v>
      </c>
    </row>
    <row r="4" spans="1:10">
      <c r="A4" s="39">
        <v>45432</v>
      </c>
      <c r="B4" s="27" t="s">
        <v>37</v>
      </c>
      <c r="C4" s="27" t="s">
        <v>36</v>
      </c>
      <c r="D4" s="27">
        <v>1</v>
      </c>
      <c r="E4" s="28">
        <v>13.1</v>
      </c>
      <c r="F4" s="28">
        <v>20</v>
      </c>
      <c r="G4" s="29"/>
      <c r="H4" s="42">
        <v>27</v>
      </c>
      <c r="I4" s="28">
        <v>19</v>
      </c>
      <c r="J4" s="43">
        <f>F4/I4</f>
        <v>1.0526315789473684</v>
      </c>
    </row>
    <row r="5" spans="1:10">
      <c r="A5" s="39">
        <v>45432</v>
      </c>
      <c r="B5" s="27" t="s">
        <v>37</v>
      </c>
      <c r="C5" s="27" t="s">
        <v>36</v>
      </c>
      <c r="D5" s="27">
        <v>2</v>
      </c>
      <c r="E5" s="28">
        <v>13.06</v>
      </c>
      <c r="F5" s="28">
        <v>28.63</v>
      </c>
      <c r="G5" s="29"/>
      <c r="H5" s="42">
        <v>27</v>
      </c>
      <c r="I5" s="28">
        <v>19</v>
      </c>
      <c r="J5" s="43">
        <f t="shared" ref="J5:J19" si="0">F5/I5</f>
        <v>1.5068421052631578</v>
      </c>
    </row>
    <row r="6" spans="1:10">
      <c r="A6" s="39">
        <v>45432</v>
      </c>
      <c r="B6" s="27" t="s">
        <v>37</v>
      </c>
      <c r="C6" s="27" t="s">
        <v>36</v>
      </c>
      <c r="D6" s="27">
        <v>3</v>
      </c>
      <c r="E6" s="28">
        <v>13.05</v>
      </c>
      <c r="F6" s="28">
        <v>20.38</v>
      </c>
      <c r="G6" s="29"/>
      <c r="H6" s="42">
        <v>27</v>
      </c>
      <c r="I6" s="28">
        <v>19</v>
      </c>
      <c r="J6" s="43">
        <f t="shared" si="0"/>
        <v>1.0726315789473684</v>
      </c>
    </row>
    <row r="7" spans="1:10">
      <c r="A7" s="39">
        <v>45432</v>
      </c>
      <c r="B7" s="27" t="s">
        <v>37</v>
      </c>
      <c r="C7" s="27" t="s">
        <v>36</v>
      </c>
      <c r="D7" s="27">
        <v>4</v>
      </c>
      <c r="E7" s="28">
        <v>13.09</v>
      </c>
      <c r="F7" s="28">
        <v>19.91</v>
      </c>
      <c r="G7" s="29"/>
      <c r="H7" s="42">
        <v>27</v>
      </c>
      <c r="I7" s="28">
        <v>19</v>
      </c>
      <c r="J7" s="43">
        <f t="shared" si="0"/>
        <v>1.0478947368421052</v>
      </c>
    </row>
    <row r="8" spans="1:10">
      <c r="A8" s="39">
        <v>45432</v>
      </c>
      <c r="B8" s="27" t="s">
        <v>37</v>
      </c>
      <c r="C8" s="27" t="s">
        <v>36</v>
      </c>
      <c r="D8" s="27">
        <v>5</v>
      </c>
      <c r="E8" s="28">
        <v>13.09</v>
      </c>
      <c r="F8" s="28">
        <v>18.649999999999999</v>
      </c>
      <c r="G8" s="29"/>
      <c r="H8" s="42">
        <v>27</v>
      </c>
      <c r="I8" s="28">
        <v>19</v>
      </c>
      <c r="J8" s="43">
        <f t="shared" si="0"/>
        <v>0.981578947368421</v>
      </c>
    </row>
    <row r="9" spans="1:10">
      <c r="A9" s="39">
        <v>45432</v>
      </c>
      <c r="B9" s="27" t="s">
        <v>37</v>
      </c>
      <c r="C9" s="27" t="s">
        <v>36</v>
      </c>
      <c r="D9" s="27">
        <v>6</v>
      </c>
      <c r="E9" s="28">
        <v>13.11</v>
      </c>
      <c r="F9" s="28">
        <v>19.79</v>
      </c>
      <c r="G9" s="29"/>
      <c r="H9" s="42">
        <v>27</v>
      </c>
      <c r="I9" s="28">
        <v>19</v>
      </c>
      <c r="J9" s="43">
        <f t="shared" si="0"/>
        <v>1.0415789473684209</v>
      </c>
    </row>
    <row r="10" spans="1:10">
      <c r="A10" s="39">
        <v>45432</v>
      </c>
      <c r="B10" s="27" t="s">
        <v>37</v>
      </c>
      <c r="C10" s="27" t="s">
        <v>36</v>
      </c>
      <c r="D10" s="27">
        <v>7</v>
      </c>
      <c r="E10" s="28">
        <v>13.05</v>
      </c>
      <c r="F10" s="28">
        <v>19.88</v>
      </c>
      <c r="G10" s="29"/>
      <c r="H10" s="42">
        <v>27</v>
      </c>
      <c r="I10" s="28">
        <v>19</v>
      </c>
      <c r="J10" s="43">
        <f t="shared" si="0"/>
        <v>1.0463157894736841</v>
      </c>
    </row>
    <row r="11" spans="1:10">
      <c r="A11" s="39">
        <v>45432</v>
      </c>
      <c r="B11" s="27" t="s">
        <v>37</v>
      </c>
      <c r="C11" s="27" t="s">
        <v>36</v>
      </c>
      <c r="D11" s="27">
        <v>8</v>
      </c>
      <c r="E11" s="28">
        <v>13.04</v>
      </c>
      <c r="F11" s="28">
        <v>22.83</v>
      </c>
      <c r="G11" s="29"/>
      <c r="H11" s="42">
        <v>27</v>
      </c>
      <c r="I11" s="28">
        <v>19</v>
      </c>
      <c r="J11" s="43">
        <f t="shared" si="0"/>
        <v>1.2015789473684209</v>
      </c>
    </row>
    <row r="12" spans="1:10">
      <c r="A12" s="12">
        <v>45432</v>
      </c>
      <c r="B12" s="13" t="s">
        <v>30</v>
      </c>
      <c r="C12" s="14" t="s">
        <v>36</v>
      </c>
      <c r="D12" s="27">
        <v>9</v>
      </c>
      <c r="E12" s="30">
        <v>13.1</v>
      </c>
      <c r="F12" s="40">
        <v>19.32</v>
      </c>
      <c r="G12" s="31"/>
      <c r="H12" s="42">
        <v>27</v>
      </c>
      <c r="I12" s="28">
        <v>19</v>
      </c>
      <c r="J12" s="43">
        <f t="shared" si="0"/>
        <v>1.016842105263158</v>
      </c>
    </row>
    <row r="13" spans="1:10">
      <c r="A13" s="12">
        <v>45432</v>
      </c>
      <c r="B13" s="13" t="s">
        <v>30</v>
      </c>
      <c r="C13" s="14" t="s">
        <v>36</v>
      </c>
      <c r="D13" s="27">
        <v>10</v>
      </c>
      <c r="E13" s="30">
        <v>13.08</v>
      </c>
      <c r="F13" s="40">
        <v>24.9</v>
      </c>
      <c r="G13" s="31"/>
      <c r="H13" s="42">
        <v>27</v>
      </c>
      <c r="I13" s="28">
        <v>19</v>
      </c>
      <c r="J13" s="43">
        <f t="shared" si="0"/>
        <v>1.3105263157894735</v>
      </c>
    </row>
    <row r="14" spans="1:10">
      <c r="A14" s="12">
        <v>45432</v>
      </c>
      <c r="B14" s="13" t="s">
        <v>30</v>
      </c>
      <c r="C14" s="14" t="s">
        <v>36</v>
      </c>
      <c r="D14" s="27">
        <v>11</v>
      </c>
      <c r="E14" s="30">
        <v>13.12</v>
      </c>
      <c r="F14" s="40">
        <v>18.48</v>
      </c>
      <c r="G14" s="31"/>
      <c r="H14" s="42">
        <v>27</v>
      </c>
      <c r="I14" s="28">
        <v>19</v>
      </c>
      <c r="J14" s="43">
        <f t="shared" si="0"/>
        <v>0.9726315789473684</v>
      </c>
    </row>
    <row r="15" spans="1:10">
      <c r="A15" s="12">
        <v>45432</v>
      </c>
      <c r="B15" s="13" t="s">
        <v>30</v>
      </c>
      <c r="C15" s="14" t="s">
        <v>36</v>
      </c>
      <c r="D15" s="27">
        <v>12</v>
      </c>
      <c r="E15" s="30">
        <v>13.08</v>
      </c>
      <c r="F15" s="40">
        <v>19.89</v>
      </c>
      <c r="G15" s="31"/>
      <c r="H15" s="42">
        <v>27</v>
      </c>
      <c r="I15" s="28">
        <v>19</v>
      </c>
      <c r="J15" s="43">
        <f t="shared" si="0"/>
        <v>1.046842105263158</v>
      </c>
    </row>
    <row r="16" spans="1:10" s="8" customFormat="1">
      <c r="A16" s="12">
        <v>45432</v>
      </c>
      <c r="B16" s="13" t="s">
        <v>30</v>
      </c>
      <c r="C16" s="14" t="s">
        <v>36</v>
      </c>
      <c r="D16" s="27">
        <v>13</v>
      </c>
      <c r="E16" s="36">
        <v>13.24</v>
      </c>
      <c r="F16" s="41">
        <v>16.149999999999999</v>
      </c>
      <c r="G16" s="37"/>
      <c r="H16" s="42">
        <v>27</v>
      </c>
      <c r="I16" s="28">
        <v>19</v>
      </c>
      <c r="J16" s="43">
        <f t="shared" si="0"/>
        <v>0.85</v>
      </c>
    </row>
    <row r="17" spans="1:10" s="8" customFormat="1">
      <c r="A17" s="12">
        <v>45432</v>
      </c>
      <c r="B17" s="13" t="s">
        <v>30</v>
      </c>
      <c r="C17" s="14" t="s">
        <v>36</v>
      </c>
      <c r="D17" s="27">
        <v>14</v>
      </c>
      <c r="E17" s="36">
        <v>13.22</v>
      </c>
      <c r="F17" s="41">
        <v>16.79</v>
      </c>
      <c r="G17" s="37"/>
      <c r="H17" s="42">
        <v>27</v>
      </c>
      <c r="I17" s="28">
        <v>19</v>
      </c>
      <c r="J17" s="43">
        <f t="shared" si="0"/>
        <v>0.88368421052631574</v>
      </c>
    </row>
    <row r="18" spans="1:10" s="8" customFormat="1">
      <c r="A18" s="12">
        <v>45432</v>
      </c>
      <c r="B18" s="13" t="s">
        <v>30</v>
      </c>
      <c r="C18" s="14" t="s">
        <v>36</v>
      </c>
      <c r="D18" s="27">
        <v>15</v>
      </c>
      <c r="E18" s="36">
        <v>13.24</v>
      </c>
      <c r="F18" s="41">
        <v>16.66</v>
      </c>
      <c r="G18" s="37"/>
      <c r="H18" s="42">
        <v>27</v>
      </c>
      <c r="I18" s="28">
        <v>19</v>
      </c>
      <c r="J18" s="43">
        <f t="shared" si="0"/>
        <v>0.87684210526315787</v>
      </c>
    </row>
    <row r="19" spans="1:10" s="8" customFormat="1">
      <c r="A19" s="12">
        <v>45432</v>
      </c>
      <c r="B19" s="13" t="s">
        <v>30</v>
      </c>
      <c r="C19" s="14" t="s">
        <v>36</v>
      </c>
      <c r="D19" s="27">
        <v>16</v>
      </c>
      <c r="E19" s="36">
        <v>13.23</v>
      </c>
      <c r="F19" s="41">
        <v>17.27</v>
      </c>
      <c r="G19" s="37"/>
      <c r="H19" s="42">
        <v>27</v>
      </c>
      <c r="I19" s="28">
        <v>19</v>
      </c>
      <c r="J19" s="43">
        <f t="shared" si="0"/>
        <v>0.90894736842105261</v>
      </c>
    </row>
    <row r="20" spans="1:10" ht="83.45" customHeight="1">
      <c r="A20" s="3" t="s">
        <v>16</v>
      </c>
      <c r="B20" s="54" t="s">
        <v>45</v>
      </c>
      <c r="C20" s="55"/>
      <c r="D20" s="55"/>
      <c r="E20" s="56"/>
      <c r="F20" s="5" t="s">
        <v>17</v>
      </c>
      <c r="G20" s="57"/>
      <c r="H20" s="58"/>
      <c r="I20" s="58"/>
      <c r="J20" s="59"/>
    </row>
    <row r="21" spans="1:10" ht="155.25" customHeight="1">
      <c r="A21" s="5" t="s">
        <v>10</v>
      </c>
      <c r="B21" s="44"/>
      <c r="C21" s="45"/>
      <c r="D21" s="45"/>
      <c r="E21" s="46"/>
      <c r="F21" s="5" t="s">
        <v>11</v>
      </c>
      <c r="G21" s="47"/>
      <c r="H21" s="48"/>
      <c r="I21" s="48"/>
      <c r="J21" s="49"/>
    </row>
  </sheetData>
  <autoFilter ref="A3:J19"/>
  <mergeCells count="6">
    <mergeCell ref="D2:E2"/>
    <mergeCell ref="G2:H2"/>
    <mergeCell ref="B20:E20"/>
    <mergeCell ref="G20:J20"/>
    <mergeCell ref="B21:E21"/>
    <mergeCell ref="G21:J21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DC전원용 및 조작전원용</vt:lpstr>
      <vt:lpstr>발전기용</vt:lpstr>
      <vt:lpstr>엘리베이터 3호기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2024-05-20T07:04:43Z</dcterms:modified>
  <cp:contentStatus/>
</cp:coreProperties>
</file>