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한국석유공사 평택지사(2023.08.08)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측정자료!$A$10:$D$15</definedName>
  </definedNames>
  <calcPr calcId="162913"/>
</workbook>
</file>

<file path=xl/calcChain.xml><?xml version="1.0" encoding="utf-8"?>
<calcChain xmlns="http://schemas.openxmlformats.org/spreadsheetml/2006/main">
  <c r="C15" i="6" l="1"/>
  <c r="B15" i="6" l="1"/>
  <c r="D14" i="6"/>
  <c r="D13" i="6"/>
  <c r="D12" i="6"/>
  <c r="D11" i="6"/>
  <c r="D15" i="6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<sst xmlns="http://schemas.openxmlformats.org/spreadsheetml/2006/main" count="28" uniqueCount="28">
  <si>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</si>
  <si>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</si>
  <si>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</si>
  <si>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</si>
  <si>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</si>
  <si>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</si>
  <si>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</si>
  <si>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</si>
  <si>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</si>
  <si>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</si>
  <si>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</si>
  <si>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</si>
  <si>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</si>
  <si>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</si>
  <si>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</si>
  <si>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</si>
  <si>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</si>
  <si>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</si>
  <si>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</si>
  <si>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BS</t>
    <phoneticPr fontId="19" type="noConversion"/>
  </si>
  <si>
    <t>2023년 8월 8일</t>
    <phoneticPr fontId="19" type="noConversion"/>
  </si>
  <si>
    <t>한국석유공사 평택지사</t>
    <phoneticPr fontId="19" type="noConversion"/>
  </si>
  <si>
    <t>내부저항(mΩ) 참고치</t>
    <phoneticPr fontId="19" type="noConversion"/>
  </si>
  <si>
    <t>RP200</t>
    <phoneticPr fontId="19" type="noConversion"/>
  </si>
  <si>
    <t>4EA</t>
    <phoneticPr fontId="19" type="noConversion"/>
  </si>
  <si>
    <t>공정지역 소방엔진펌프</t>
    <phoneticPr fontId="19" type="noConversion"/>
  </si>
  <si>
    <t>2020.11.23(KA0K23)</t>
    <phoneticPr fontId="19" type="noConversion"/>
  </si>
  <si>
    <t>29 ~ 30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</si>
</sst>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D6" sqref="D6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7" s="3" customFormat="1" ht="30" customHeight="1">
      <c r="A1" s="26" t="s">
        <v>17</v>
      </c>
      <c r="B1" s="27"/>
      <c r="C1" s="27"/>
      <c r="D1" s="27"/>
    </row>
    <row r="2" spans="1:7" s="5" customFormat="1" ht="24" customHeight="1">
      <c r="A2" s="9" t="s">
        <v>9</v>
      </c>
      <c r="B2" s="4"/>
      <c r="C2" s="4"/>
      <c r="D2" s="4"/>
      <c r="E2" s="6"/>
      <c r="F2" s="6"/>
    </row>
    <row r="3" spans="1:7" s="13" customFormat="1">
      <c r="A3" s="10" t="s">
        <v>4</v>
      </c>
      <c r="B3" s="11" t="s">
        <v>20</v>
      </c>
      <c r="C3" s="12" t="s">
        <v>8</v>
      </c>
      <c r="D3" s="11" t="s">
        <v>19</v>
      </c>
    </row>
    <row r="4" spans="1:7" s="13" customFormat="1">
      <c r="A4" s="10" t="s">
        <v>5</v>
      </c>
      <c r="B4" s="11" t="s">
        <v>21</v>
      </c>
      <c r="C4" s="12" t="s">
        <v>15</v>
      </c>
      <c r="D4" s="24" t="s">
        <v>27</v>
      </c>
    </row>
    <row r="5" spans="1:7" s="13" customFormat="1">
      <c r="A5" s="10" t="s">
        <v>18</v>
      </c>
      <c r="B5" s="11" t="s">
        <v>25</v>
      </c>
      <c r="C5" s="12" t="s">
        <v>12</v>
      </c>
      <c r="D5" s="24">
        <v>26.25</v>
      </c>
    </row>
    <row r="6" spans="1:7" s="13" customFormat="1">
      <c r="A6" s="10" t="s">
        <v>6</v>
      </c>
      <c r="B6" s="11" t="s">
        <v>23</v>
      </c>
      <c r="C6" s="12" t="s">
        <v>13</v>
      </c>
      <c r="D6" s="24">
        <v>0.6</v>
      </c>
    </row>
    <row r="7" spans="1:7" s="13" customFormat="1">
      <c r="A7" s="10" t="s">
        <v>16</v>
      </c>
      <c r="B7" s="24" t="s">
        <v>24</v>
      </c>
      <c r="C7" s="12" t="s">
        <v>14</v>
      </c>
      <c r="D7" s="24">
        <v>0</v>
      </c>
    </row>
    <row r="8" spans="1:7" s="13" customFormat="1">
      <c r="A8" s="14" t="s">
        <v>7</v>
      </c>
      <c r="B8" s="11" t="s">
        <v>26</v>
      </c>
      <c r="C8" s="12" t="s">
        <v>22</v>
      </c>
      <c r="D8" s="24">
        <v>2.8</v>
      </c>
      <c r="E8" s="19"/>
      <c r="F8" s="19"/>
      <c r="G8" s="19"/>
    </row>
    <row r="9" spans="1:7" s="3" customFormat="1" ht="24.75" customHeight="1">
      <c r="A9" s="9" t="s">
        <v>11</v>
      </c>
      <c r="B9" s="7"/>
      <c r="C9" s="8"/>
      <c r="D9" s="8"/>
    </row>
    <row r="10" spans="1:7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7" s="19" customFormat="1" ht="15">
      <c r="A11" s="15">
        <v>1</v>
      </c>
      <c r="B11" s="10">
        <v>13.14</v>
      </c>
      <c r="C11" s="10">
        <v>2.37</v>
      </c>
      <c r="D11" s="20">
        <f>C11/D$8</f>
        <v>0.84642857142857153</v>
      </c>
    </row>
    <row r="12" spans="1:7" s="19" customFormat="1" ht="15">
      <c r="A12" s="15">
        <v>2</v>
      </c>
      <c r="B12" s="10">
        <v>13.11</v>
      </c>
      <c r="C12" s="10">
        <v>2.35</v>
      </c>
      <c r="D12" s="20">
        <f t="shared" ref="D12:D14" si="0">C12/D$8</f>
        <v>0.83928571428571441</v>
      </c>
    </row>
    <row r="13" spans="1:7" s="19" customFormat="1" ht="15">
      <c r="A13" s="15">
        <v>3</v>
      </c>
      <c r="B13" s="10">
        <v>13.09</v>
      </c>
      <c r="C13" s="10">
        <v>2.34</v>
      </c>
      <c r="D13" s="20">
        <f t="shared" si="0"/>
        <v>0.83571428571428574</v>
      </c>
    </row>
    <row r="14" spans="1:7" s="19" customFormat="1" ht="15">
      <c r="A14" s="15">
        <v>4</v>
      </c>
      <c r="B14" s="10">
        <v>13.16</v>
      </c>
      <c r="C14" s="10">
        <v>2.33</v>
      </c>
      <c r="D14" s="20">
        <f t="shared" si="0"/>
        <v>0.83214285714285718</v>
      </c>
    </row>
    <row r="15" spans="1:7" s="23" customFormat="1">
      <c r="A15" s="21" t="s">
        <v>10</v>
      </c>
      <c r="B15" s="22">
        <f>AVERAGE(B11:B14)</f>
        <v>13.125</v>
      </c>
      <c r="C15" s="22">
        <f>AVERAGE(C11:C14)</f>
        <v>2.3475000000000001</v>
      </c>
      <c r="D15" s="25">
        <f>AVERAGE(D11:D14)</f>
        <v>0.83839285714285727</v>
      </c>
    </row>
  </sheetData>
  <autoFilter ref="A10:D1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2023-08-16T04:38:05Z</dcterms:modified>
</cp:coreProperties>
</file>