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1B5D9F02-9EA5-4664-AEA9-4F6047051DA8}" xr6:coauthVersionLast="47" xr6:coauthVersionMax="47" xr10:uidLastSave="{00000000-0000-0000-0000-000000000000}"/>
  <bookViews>
    <workbookView xWindow="-120" yWindow="330" windowWidth="29040" windowHeight="15990" activeTab="2" xr2:uid="{00000000-000D-0000-FFFF-FFFF00000000}"/>
  </bookViews>
  <sheets>
    <sheet name="정류기" sheetId="10" r:id="rId1"/>
    <sheet name="발전기" sheetId="15" r:id="rId2"/>
    <sheet name="방송장비" sheetId="16" r:id="rId3"/>
    <sheet name="Sheet1" sheetId="13" r:id="rId4"/>
  </sheets>
  <definedNames>
    <definedName name="_xlnm._FilterDatabase" localSheetId="1" hidden="1">발전기!$A$6:$D$46</definedName>
    <definedName name="_xlnm._FilterDatabase" localSheetId="2" hidden="1">방송장비!$A$6:$D$46</definedName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6" l="1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H11" i="16"/>
  <c r="D11" i="16"/>
  <c r="D10" i="16"/>
  <c r="D9" i="16"/>
  <c r="H8" i="16"/>
  <c r="I8" i="16" s="1"/>
  <c r="G8" i="16"/>
  <c r="D8" i="16"/>
  <c r="H7" i="16"/>
  <c r="I7" i="16" s="1"/>
  <c r="G7" i="16"/>
  <c r="D7" i="16"/>
  <c r="O3" i="16"/>
  <c r="H11" i="15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H8" i="15"/>
  <c r="I8" i="15" s="1"/>
  <c r="G8" i="15"/>
  <c r="D8" i="15"/>
  <c r="H7" i="15"/>
  <c r="I7" i="15" s="1"/>
  <c r="G7" i="15"/>
  <c r="D7" i="15"/>
  <c r="O3" i="15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<sst xmlns="http://schemas.openxmlformats.org/spreadsheetml/2006/main" count="111" uniqueCount="43">
  <si>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</si>
  <si>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</si>
  <si>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</si>
  <si>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</si>
  <si>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</si>
  <si>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</si>
  <si>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</si>
  <si>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</si>
  <si>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</si>
  <si>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</si>
  <si>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</si>
  <si>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</si>
  <si>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</si>
  <si>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</si>
  <si>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</si>
  <si>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</si>
  <si>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</si>
  <si>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</si>
  <si>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</si>
  <si>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</si>
  <si>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</si>
  <si>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</si>
  <si>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</si>
  <si>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</si>
  <si>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</si>
  <si>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</si>
  <si>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</si>
  <si>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조명등용</t>
    <phoneticPr fontId="2" type="noConversion"/>
  </si>
  <si>
    <t>No</t>
    <phoneticPr fontId="2" type="noConversion"/>
  </si>
  <si>
    <r>
      <t>내부저항(m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</si>
  <si>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1.UPS</t>
    <phoneticPr fontId="2" type="noConversion"/>
  </si>
  <si>
    <t>3.비상발전기</t>
    <phoneticPr fontId="2" type="noConversion"/>
  </si>
  <si>
    <t>2.정류기</t>
    <phoneticPr fontId="2" type="noConversion"/>
  </si>
  <si>
    <t>UPS</t>
    <phoneticPr fontId="2" type="noConversion"/>
  </si>
  <si>
    <t>ESP</t>
    <phoneticPr fontId="2" type="noConversion"/>
  </si>
  <si>
    <t>담양백동LH</t>
    <phoneticPr fontId="2" type="noConversion"/>
  </si>
  <si>
    <t>2020.09.03</t>
    <phoneticPr fontId="2" type="noConversion"/>
  </si>
  <si>
    <t>2020.10.01</t>
    <phoneticPr fontId="2" type="noConversion"/>
  </si>
  <si>
    <t>2022.02.12</t>
    <phoneticPr fontId="2" type="noConversion"/>
  </si>
  <si>
    <t>2022.03.01</t>
    <phoneticPr fontId="2" type="noConversion"/>
  </si>
  <si>
    <t>방송장비</t>
    <phoneticPr fontId="2" type="noConversion"/>
  </si>
  <si>
    <t>2021.01.12</t>
    <phoneticPr fontId="2" type="noConversion"/>
  </si>
  <si>
    <t>2021.02.01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</si>
</sst>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80" fontId="0" fillId="5" borderId="3" xfId="0" applyNumberFormat="1" applyFill="1" applyBorder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45432</v>
      </c>
      <c r="B3" s="7" t="s">
        <v>35</v>
      </c>
      <c r="C3" s="7" t="s">
        <v>24</v>
      </c>
      <c r="D3" s="7" t="s">
        <v>23</v>
      </c>
      <c r="E3" s="8" t="s">
        <v>34</v>
      </c>
      <c r="F3" s="9">
        <v>100</v>
      </c>
      <c r="G3" s="29" t="s">
        <v>36</v>
      </c>
      <c r="H3" s="29" t="s">
        <v>37</v>
      </c>
      <c r="I3" s="8"/>
      <c r="J3" s="9">
        <v>9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</v>
      </c>
      <c r="C7" s="22">
        <v>3.79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13.13</v>
      </c>
      <c r="H7" s="25">
        <f>MAX(C7:C114)</f>
        <v>4.1900000000000004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13.1</v>
      </c>
      <c r="C8" s="22">
        <v>3.45</v>
      </c>
      <c r="D8" s="23" t="e">
        <f t="shared" si="0"/>
        <v>#DIV/0!</v>
      </c>
      <c r="E8" s="2"/>
      <c r="F8" s="24" t="s">
        <v>21</v>
      </c>
      <c r="G8" s="25">
        <f>MIN(B7:B114)</f>
        <v>13</v>
      </c>
      <c r="H8" s="25">
        <f>MIN(C7:C114)</f>
        <v>3.44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13.04</v>
      </c>
      <c r="C9" s="22">
        <v>3.58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13.09</v>
      </c>
      <c r="C10" s="22">
        <v>3.65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13.01</v>
      </c>
      <c r="C11" s="22">
        <v>3.47</v>
      </c>
      <c r="D11" s="23" t="e">
        <f t="shared" si="0"/>
        <v>#DIV/0!</v>
      </c>
      <c r="E11" s="2"/>
      <c r="F11" s="24" t="s">
        <v>22</v>
      </c>
      <c r="G11" s="26">
        <v>117.6</v>
      </c>
      <c r="H11" s="25">
        <f>G11/9</f>
        <v>13.066666666666666</v>
      </c>
      <c r="J11"/>
      <c r="K11"/>
    </row>
    <row r="12" spans="1:15" x14ac:dyDescent="0.3">
      <c r="A12" s="21">
        <v>6</v>
      </c>
      <c r="B12" s="22">
        <v>13.06</v>
      </c>
      <c r="C12" s="22">
        <v>3.44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13.04</v>
      </c>
      <c r="C13" s="22">
        <v>4.1900000000000004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13.13</v>
      </c>
      <c r="C14" s="22">
        <v>3.56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13.13</v>
      </c>
      <c r="C15" s="22">
        <v>3.64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0BDCE-80C8-46EA-8792-5836B76F2A54}">
  <dimension ref="A1:O186"/>
  <sheetViews>
    <sheetView zoomScale="90" zoomScaleNormal="90" workbookViewId="0">
      <selection activeCell="E205" sqref="E20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45432</v>
      </c>
      <c r="B3" s="7" t="s">
        <v>35</v>
      </c>
      <c r="C3" s="7" t="s">
        <v>25</v>
      </c>
      <c r="D3" s="7" t="s">
        <v>23</v>
      </c>
      <c r="E3" s="8" t="s">
        <v>34</v>
      </c>
      <c r="F3" s="9">
        <v>200</v>
      </c>
      <c r="G3" s="29" t="s">
        <v>38</v>
      </c>
      <c r="H3" s="29" t="s">
        <v>39</v>
      </c>
      <c r="I3" s="8"/>
      <c r="J3" s="9">
        <v>2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13.08</v>
      </c>
      <c r="C7" s="22">
        <v>2.34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</v>
      </c>
      <c r="H7" s="25">
        <f>MAX(C7:C114)</f>
        <v>2.34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13.1</v>
      </c>
      <c r="C8" s="22">
        <v>2.31</v>
      </c>
      <c r="D8" s="23" t="e">
        <f t="shared" si="0"/>
        <v>#DIV/0!</v>
      </c>
      <c r="E8" s="2"/>
      <c r="F8" s="24" t="s">
        <v>21</v>
      </c>
      <c r="G8" s="25">
        <f>MIN(B7:B114)</f>
        <v>13.08</v>
      </c>
      <c r="H8" s="25">
        <f>MIN(C7:C114)</f>
        <v>2.31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26.18</v>
      </c>
      <c r="H11" s="25">
        <f>G11/2</f>
        <v>13.09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D6FD1-5C1F-49AD-ADF5-BD89508E4767}">
  <dimension ref="A1:O186"/>
  <sheetViews>
    <sheetView tabSelected="1" zoomScale="90" zoomScaleNormal="90" workbookViewId="0">
      <selection activeCell="H11" sqref="H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45432</v>
      </c>
      <c r="B3" s="7" t="s">
        <v>35</v>
      </c>
      <c r="C3" s="7" t="s">
        <v>40</v>
      </c>
      <c r="D3" s="7" t="s">
        <v>23</v>
      </c>
      <c r="E3" s="8" t="s">
        <v>34</v>
      </c>
      <c r="F3" s="9">
        <v>150</v>
      </c>
      <c r="G3" s="29" t="s">
        <v>41</v>
      </c>
      <c r="H3" s="29" t="s">
        <v>42</v>
      </c>
      <c r="I3" s="8"/>
      <c r="J3" s="9">
        <v>2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13.62</v>
      </c>
      <c r="C7" s="22">
        <v>2.4900000000000002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13.62</v>
      </c>
      <c r="H7" s="25">
        <f>MAX(C7:C114)</f>
        <v>2.54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13.57</v>
      </c>
      <c r="C8" s="22">
        <v>2.54</v>
      </c>
      <c r="D8" s="23" t="e">
        <f t="shared" si="0"/>
        <v>#DIV/0!</v>
      </c>
      <c r="E8" s="2"/>
      <c r="F8" s="24" t="s">
        <v>21</v>
      </c>
      <c r="G8" s="25">
        <f>MIN(B7:B114)</f>
        <v>13.57</v>
      </c>
      <c r="H8" s="25">
        <f>MIN(C7:C114)</f>
        <v>2.4900000000000002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27.19</v>
      </c>
      <c r="H11" s="25">
        <f>G11/2</f>
        <v>13.595000000000001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B2:M24"/>
  <sheetViews>
    <sheetView workbookViewId="0">
      <selection activeCell="O16" sqref="O16"/>
    </sheetView>
  </sheetViews>
  <sheetFormatPr defaultRowHeight="16.5" x14ac:dyDescent="0.3"/>
  <cols>
    <col min="1" max="1" width="9" style="35"/>
    <col min="2" max="2" width="5.25" style="35" bestFit="1" customWidth="1"/>
    <col min="3" max="3" width="9" style="35"/>
    <col min="4" max="4" width="13.5" style="35" bestFit="1" customWidth="1"/>
    <col min="5" max="5" width="4" style="35" bestFit="1" customWidth="1"/>
    <col min="6" max="7" width="13.5" style="35" customWidth="1"/>
    <col min="8" max="8" width="1.375" style="35" customWidth="1"/>
    <col min="9" max="9" width="5.25" style="35" bestFit="1" customWidth="1"/>
    <col min="10" max="10" width="9" style="35"/>
    <col min="11" max="11" width="13.5" style="35" bestFit="1" customWidth="1"/>
    <col min="12" max="12" width="1.25" style="35" customWidth="1"/>
    <col min="13" max="13" width="5.25" style="35" bestFit="1" customWidth="1"/>
    <col min="14" max="14" width="9" style="35"/>
    <col min="15" max="15" width="13.5" style="35" bestFit="1" customWidth="1"/>
    <col min="16" max="16384" width="9" style="35"/>
  </cols>
  <sheetData>
    <row r="2" spans="2:13" x14ac:dyDescent="0.3">
      <c r="B2" s="34" t="s">
        <v>30</v>
      </c>
      <c r="I2" s="34" t="s">
        <v>32</v>
      </c>
    </row>
    <row r="3" spans="2:13" x14ac:dyDescent="0.3">
      <c r="B3" s="36" t="s">
        <v>26</v>
      </c>
      <c r="C3" s="41" t="s">
        <v>33</v>
      </c>
      <c r="D3" s="42"/>
      <c r="E3" s="42"/>
      <c r="F3" s="42"/>
      <c r="G3" s="43"/>
      <c r="I3" s="36" t="s">
        <v>26</v>
      </c>
      <c r="J3" s="44" t="s">
        <v>27</v>
      </c>
      <c r="K3" s="44"/>
    </row>
    <row r="4" spans="2:13" x14ac:dyDescent="0.3">
      <c r="B4" s="36" t="s">
        <v>28</v>
      </c>
      <c r="C4" s="36" t="s">
        <v>19</v>
      </c>
      <c r="D4" s="36" t="s">
        <v>29</v>
      </c>
      <c r="E4" s="36" t="s">
        <v>28</v>
      </c>
      <c r="F4" s="36" t="s">
        <v>19</v>
      </c>
      <c r="G4" s="36" t="s">
        <v>29</v>
      </c>
      <c r="I4" s="36" t="s">
        <v>28</v>
      </c>
      <c r="J4" s="36" t="s">
        <v>19</v>
      </c>
      <c r="K4" s="36" t="s">
        <v>29</v>
      </c>
    </row>
    <row r="5" spans="2:13" x14ac:dyDescent="0.3">
      <c r="B5" s="36">
        <v>1</v>
      </c>
      <c r="C5" s="37">
        <v>13.22</v>
      </c>
      <c r="D5" s="37">
        <v>3.35</v>
      </c>
      <c r="E5" s="36">
        <v>16</v>
      </c>
      <c r="F5" s="39">
        <v>13.22</v>
      </c>
      <c r="G5" s="39">
        <v>3.4</v>
      </c>
      <c r="H5" s="38"/>
      <c r="I5" s="36">
        <v>1</v>
      </c>
      <c r="J5" s="37">
        <v>13.14</v>
      </c>
      <c r="K5" s="37">
        <v>7.38</v>
      </c>
      <c r="L5" s="38"/>
    </row>
    <row r="6" spans="2:13" x14ac:dyDescent="0.3">
      <c r="B6" s="36">
        <v>2</v>
      </c>
      <c r="C6" s="37">
        <v>13.23</v>
      </c>
      <c r="D6" s="37">
        <v>3.52</v>
      </c>
      <c r="E6" s="36">
        <v>17</v>
      </c>
      <c r="F6" s="39">
        <v>13.24</v>
      </c>
      <c r="G6" s="39">
        <v>3.44</v>
      </c>
      <c r="H6" s="38"/>
      <c r="I6" s="36">
        <v>2</v>
      </c>
      <c r="J6" s="37">
        <v>13.13</v>
      </c>
      <c r="K6" s="37">
        <v>7.35</v>
      </c>
      <c r="L6" s="38"/>
    </row>
    <row r="7" spans="2:13" x14ac:dyDescent="0.3">
      <c r="B7" s="36">
        <v>3</v>
      </c>
      <c r="C7" s="37">
        <v>13.24</v>
      </c>
      <c r="D7" s="37">
        <v>3.56</v>
      </c>
      <c r="E7" s="36">
        <v>18</v>
      </c>
      <c r="F7" s="39">
        <v>13.25</v>
      </c>
      <c r="G7" s="39">
        <v>3.36</v>
      </c>
      <c r="H7" s="38"/>
      <c r="I7" s="36">
        <v>3</v>
      </c>
      <c r="J7" s="37">
        <v>13.14</v>
      </c>
      <c r="K7" s="37">
        <v>7.15</v>
      </c>
      <c r="L7" s="38"/>
      <c r="M7" s="38"/>
    </row>
    <row r="8" spans="2:13" x14ac:dyDescent="0.3">
      <c r="B8" s="36">
        <v>4</v>
      </c>
      <c r="C8" s="37">
        <v>13.23</v>
      </c>
      <c r="D8" s="37">
        <v>3.63</v>
      </c>
      <c r="E8" s="36">
        <v>19</v>
      </c>
      <c r="F8" s="39">
        <v>13.24</v>
      </c>
      <c r="G8" s="39">
        <v>3.36</v>
      </c>
      <c r="H8" s="38"/>
      <c r="I8" s="36">
        <v>4</v>
      </c>
      <c r="J8" s="37">
        <v>13.1</v>
      </c>
      <c r="K8" s="37">
        <v>7.6</v>
      </c>
      <c r="L8" s="38"/>
      <c r="M8" s="38"/>
    </row>
    <row r="9" spans="2:13" x14ac:dyDescent="0.3">
      <c r="B9" s="36">
        <v>5</v>
      </c>
      <c r="C9" s="37">
        <v>13.23</v>
      </c>
      <c r="D9" s="37">
        <v>3.43</v>
      </c>
      <c r="E9" s="36">
        <v>20</v>
      </c>
      <c r="F9" s="39">
        <v>13.25</v>
      </c>
      <c r="G9" s="39">
        <v>3.47</v>
      </c>
      <c r="H9" s="38"/>
      <c r="I9" s="36">
        <v>5</v>
      </c>
      <c r="J9" s="37">
        <v>13.11</v>
      </c>
      <c r="K9" s="37">
        <v>7.16</v>
      </c>
      <c r="L9" s="38"/>
      <c r="M9" s="38"/>
    </row>
    <row r="10" spans="2:13" x14ac:dyDescent="0.3">
      <c r="B10" s="36">
        <v>6</v>
      </c>
      <c r="C10" s="37">
        <v>13.25</v>
      </c>
      <c r="D10" s="37">
        <v>3.48</v>
      </c>
      <c r="E10" s="36">
        <v>21</v>
      </c>
      <c r="F10" s="37">
        <v>13.24</v>
      </c>
      <c r="G10" s="37">
        <v>3.41</v>
      </c>
      <c r="H10" s="38"/>
      <c r="I10" s="36">
        <v>6</v>
      </c>
      <c r="J10" s="37">
        <v>13.12</v>
      </c>
      <c r="K10" s="37">
        <v>7.25</v>
      </c>
      <c r="L10" s="38"/>
      <c r="M10" s="38"/>
    </row>
    <row r="11" spans="2:13" x14ac:dyDescent="0.3">
      <c r="B11" s="36">
        <v>7</v>
      </c>
      <c r="C11" s="37">
        <v>13.24</v>
      </c>
      <c r="D11" s="37">
        <v>3.56</v>
      </c>
      <c r="E11" s="36">
        <v>22</v>
      </c>
      <c r="F11" s="37">
        <v>13.25</v>
      </c>
      <c r="G11" s="37">
        <v>3.49</v>
      </c>
      <c r="H11" s="38"/>
      <c r="I11" s="36">
        <v>7</v>
      </c>
      <c r="J11" s="37">
        <v>13.12</v>
      </c>
      <c r="K11" s="37">
        <v>7.39</v>
      </c>
      <c r="L11" s="38"/>
      <c r="M11" s="38"/>
    </row>
    <row r="12" spans="2:13" x14ac:dyDescent="0.3">
      <c r="B12" s="36">
        <v>8</v>
      </c>
      <c r="C12" s="37">
        <v>13.21</v>
      </c>
      <c r="D12" s="37">
        <v>3.53</v>
      </c>
      <c r="E12" s="36">
        <v>23</v>
      </c>
      <c r="F12" s="37">
        <v>13.25</v>
      </c>
      <c r="G12" s="37">
        <v>3.32</v>
      </c>
      <c r="H12" s="38"/>
      <c r="I12" s="36">
        <v>8</v>
      </c>
      <c r="J12" s="37">
        <v>13.12</v>
      </c>
      <c r="K12" s="37">
        <v>7.35</v>
      </c>
      <c r="L12" s="38"/>
    </row>
    <row r="13" spans="2:13" x14ac:dyDescent="0.3">
      <c r="B13" s="36">
        <v>9</v>
      </c>
      <c r="C13" s="37">
        <v>13.23</v>
      </c>
      <c r="D13" s="37">
        <v>3.62</v>
      </c>
      <c r="E13" s="36">
        <v>24</v>
      </c>
      <c r="F13" s="37">
        <v>13.24</v>
      </c>
      <c r="G13" s="37">
        <v>3.46</v>
      </c>
      <c r="H13" s="38"/>
      <c r="I13" s="36">
        <v>9</v>
      </c>
      <c r="J13" s="37">
        <v>13.11</v>
      </c>
      <c r="K13" s="37">
        <v>7.45</v>
      </c>
      <c r="L13" s="38"/>
    </row>
    <row r="14" spans="2:13" x14ac:dyDescent="0.3">
      <c r="B14" s="36">
        <v>10</v>
      </c>
      <c r="C14" s="39">
        <v>13.23</v>
      </c>
      <c r="D14" s="39">
        <v>3.44</v>
      </c>
      <c r="E14" s="36">
        <v>25</v>
      </c>
      <c r="F14" s="37">
        <v>13.26</v>
      </c>
      <c r="G14" s="37">
        <v>3.58</v>
      </c>
      <c r="H14" s="40"/>
    </row>
    <row r="15" spans="2:13" x14ac:dyDescent="0.3">
      <c r="B15" s="36">
        <v>11</v>
      </c>
      <c r="C15" s="39">
        <v>13.25</v>
      </c>
      <c r="D15" s="39">
        <v>3.51</v>
      </c>
      <c r="E15" s="36">
        <v>26</v>
      </c>
      <c r="F15" s="37">
        <v>13.25</v>
      </c>
      <c r="G15" s="37">
        <v>3.52</v>
      </c>
      <c r="H15" s="40"/>
      <c r="I15" s="34" t="s">
        <v>31</v>
      </c>
    </row>
    <row r="16" spans="2:13" x14ac:dyDescent="0.3">
      <c r="B16" s="36">
        <v>12</v>
      </c>
      <c r="C16" s="39">
        <v>13.23</v>
      </c>
      <c r="D16" s="39">
        <v>3.39</v>
      </c>
      <c r="E16" s="36">
        <v>27</v>
      </c>
      <c r="F16" s="37">
        <v>13.25</v>
      </c>
      <c r="G16" s="37">
        <v>3.64</v>
      </c>
      <c r="H16" s="40"/>
      <c r="I16" s="36" t="s">
        <v>26</v>
      </c>
      <c r="J16" s="41" t="s">
        <v>25</v>
      </c>
      <c r="K16" s="43"/>
    </row>
    <row r="17" spans="2:11" x14ac:dyDescent="0.3">
      <c r="B17" s="36">
        <v>13</v>
      </c>
      <c r="C17" s="39">
        <v>13.23</v>
      </c>
      <c r="D17" s="39">
        <v>3.35</v>
      </c>
      <c r="E17" s="36">
        <v>28</v>
      </c>
      <c r="F17" s="37">
        <v>13.26</v>
      </c>
      <c r="G17" s="37">
        <v>3.33</v>
      </c>
      <c r="H17" s="40"/>
      <c r="I17" s="36" t="s">
        <v>28</v>
      </c>
      <c r="J17" s="36" t="s">
        <v>19</v>
      </c>
      <c r="K17" s="36" t="s">
        <v>29</v>
      </c>
    </row>
    <row r="18" spans="2:11" x14ac:dyDescent="0.3">
      <c r="B18" s="36">
        <v>14</v>
      </c>
      <c r="C18" s="39">
        <v>13.23</v>
      </c>
      <c r="D18" s="39">
        <v>3.39</v>
      </c>
      <c r="E18" s="36">
        <v>29</v>
      </c>
      <c r="F18" s="37">
        <v>13.26</v>
      </c>
      <c r="G18" s="37">
        <v>3.5</v>
      </c>
      <c r="H18" s="40"/>
      <c r="I18" s="36">
        <v>1</v>
      </c>
      <c r="J18" s="37">
        <v>13.21</v>
      </c>
      <c r="K18" s="37">
        <v>2.76</v>
      </c>
    </row>
    <row r="19" spans="2:11" x14ac:dyDescent="0.3">
      <c r="B19" s="36">
        <v>15</v>
      </c>
      <c r="C19" s="39">
        <v>13.23</v>
      </c>
      <c r="D19" s="39">
        <v>3.36</v>
      </c>
      <c r="E19" s="36">
        <v>30</v>
      </c>
      <c r="F19" s="39">
        <v>13.27</v>
      </c>
      <c r="G19" s="39">
        <v>3.49</v>
      </c>
      <c r="H19" s="40"/>
      <c r="I19" s="36">
        <v>2</v>
      </c>
      <c r="J19" s="37">
        <v>13.21</v>
      </c>
      <c r="K19" s="37">
        <v>2.75</v>
      </c>
    </row>
    <row r="20" spans="2:11" x14ac:dyDescent="0.3">
      <c r="H20" s="40"/>
    </row>
    <row r="21" spans="2:11" x14ac:dyDescent="0.3">
      <c r="H21" s="40"/>
    </row>
    <row r="22" spans="2:11" x14ac:dyDescent="0.3">
      <c r="H22" s="40"/>
    </row>
    <row r="23" spans="2:11" x14ac:dyDescent="0.3">
      <c r="H23" s="40"/>
    </row>
    <row r="24" spans="2:11" x14ac:dyDescent="0.3">
      <c r="H24" s="40"/>
    </row>
  </sheetData>
  <mergeCells count="3">
    <mergeCell ref="C3:G3"/>
    <mergeCell ref="J3:K3"/>
    <mergeCell ref="J16:K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발전기</vt:lpstr>
      <vt:lpstr>방송장비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2024-05-21T07:00:50Z</dcterms:modified>
</cp:coreProperties>
</file>