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ES,ESP\ESH\ESH200\"/>
    </mc:Choice>
  </mc:AlternateContent>
  <bookViews>
    <workbookView xWindow="600" yWindow="135" windowWidth="19395" windowHeight="8280"/>
  </bookViews>
  <sheets>
    <sheet name="DC 전원용" sheetId="5" r:id="rId1"/>
    <sheet name="수배전용" sheetId="6" r:id="rId2"/>
  </sheets>
  <definedNames>
    <definedName name="_xlnm._FilterDatabase" localSheetId="0" hidden="1">'DC 전원용'!$A$10:$H$10</definedName>
  </definedNames>
  <calcPr calcId="162913"/>
</workbook>
</file>

<file path=xl/calcChain.xml><?xml version="1.0" encoding="utf-8"?>
<calcChain xmlns="http://schemas.openxmlformats.org/spreadsheetml/2006/main">
  <c r="C20" i="6" l="1"/>
  <c r="B20" i="6"/>
  <c r="D19" i="6"/>
  <c r="D18" i="6"/>
  <c r="D17" i="6"/>
  <c r="D16" i="6"/>
  <c r="D15" i="6"/>
  <c r="D14" i="6"/>
  <c r="D13" i="6"/>
  <c r="D12" i="6"/>
  <c r="D11" i="6"/>
  <c r="D20" i="6" s="1"/>
  <c r="D28" i="5" l="1"/>
  <c r="D27" i="5"/>
  <c r="D26" i="5"/>
  <c r="D25" i="5"/>
  <c r="D24" i="5"/>
  <c r="D22" i="5"/>
  <c r="D21" i="5"/>
  <c r="D20" i="5"/>
  <c r="D19" i="5"/>
  <c r="B29" i="5"/>
  <c r="D18" i="5" l="1"/>
  <c r="D17" i="5"/>
  <c r="D16" i="5"/>
  <c r="D15" i="5"/>
  <c r="D14" i="5"/>
  <c r="D13" i="5"/>
  <c r="D11" i="5"/>
</calcChain>
</file>

<file path=xl/sharedStrings.xml><?xml version="1.0" encoding="utf-8"?>
<sst xmlns="http://schemas.openxmlformats.org/spreadsheetml/2006/main" count="63" uniqueCount="36">
  <si>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</si>
  <si>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</si>
  <si>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</si>
  <si>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</si>
  <si>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</si>
  <si>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</si>
  <si>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</si>
  <si>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</si>
  <si>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</si>
  <si>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</si>
  <si>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</si>
  <si>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</si>
  <si>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</si>
  <si>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</si>
  <si>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</si>
  <si>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</si>
  <si>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</si>
  <si>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</si>
  <si>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</si>
  <si>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</si>
  <si>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</si>
  <si>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롯데마트 평택점</t>
    <phoneticPr fontId="19" type="noConversion"/>
  </si>
  <si>
    <t>ESH200/ESP200</t>
    <phoneticPr fontId="19" type="noConversion"/>
  </si>
  <si>
    <t>구매연계</t>
    <phoneticPr fontId="19" type="noConversion"/>
  </si>
  <si>
    <t>2015.10.21/2020.01.23</t>
    <phoneticPr fontId="19" type="noConversion"/>
  </si>
  <si>
    <t>B1층, 전기실, 비상등용</t>
    <phoneticPr fontId="19" type="noConversion"/>
  </si>
  <si>
    <t>2022년 08월 03일</t>
    <phoneticPr fontId="19" type="noConversion"/>
  </si>
  <si>
    <t>18셀/3셀</t>
    <phoneticPr fontId="19" type="noConversion"/>
  </si>
  <si>
    <t>B1층, 전기실, 정류기용</t>
    <phoneticPr fontId="19" type="noConversion"/>
  </si>
  <si>
    <t>ESP200</t>
    <phoneticPr fontId="19" type="noConversion"/>
  </si>
  <si>
    <t>9셀</t>
    <phoneticPr fontId="19" type="noConversion"/>
  </si>
  <si>
    <t>2019.07.02</t>
    <phoneticPr fontId="19" type="noConversion"/>
  </si>
  <si>
    <t xml:space="preserve"> </t>
    <phoneticPr fontId="19" type="noConversion"/>
  </si>
  <si>
    <t>측정불가</t>
    <phoneticPr fontId="19" type="noConversion"/>
  </si>
  <si>
    <t xml:space="preserve"> </t>
    <phoneticPr fontId="19" type="noConversion"/>
  </si>
  <si>
    <t xml:space="preserve">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</si>
</sst>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8" fillId="0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topLeftCell="A7" workbookViewId="0">
      <selection activeCell="D12" sqref="D12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28" t="s">
        <v>18</v>
      </c>
      <c r="B1" s="29"/>
      <c r="C1" s="29"/>
      <c r="D1" s="2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26</v>
      </c>
      <c r="C3" s="13" t="s">
        <v>8</v>
      </c>
      <c r="D3" s="12" t="s">
        <v>23</v>
      </c>
    </row>
    <row r="4" spans="1:8" s="14" customFormat="1" x14ac:dyDescent="0.3">
      <c r="A4" s="11" t="s">
        <v>5</v>
      </c>
      <c r="B4" s="12" t="s">
        <v>21</v>
      </c>
      <c r="C4" s="13" t="s">
        <v>16</v>
      </c>
      <c r="D4" s="26">
        <v>25.8</v>
      </c>
    </row>
    <row r="5" spans="1:8" s="14" customFormat="1" x14ac:dyDescent="0.3">
      <c r="A5" s="11" t="s">
        <v>20</v>
      </c>
      <c r="B5" s="12" t="s">
        <v>25</v>
      </c>
      <c r="C5" s="13" t="s">
        <v>13</v>
      </c>
      <c r="D5" s="26">
        <v>238</v>
      </c>
    </row>
    <row r="6" spans="1:8" s="14" customFormat="1" x14ac:dyDescent="0.3">
      <c r="A6" s="11" t="s">
        <v>6</v>
      </c>
      <c r="B6" s="12" t="s">
        <v>22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27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24</v>
      </c>
      <c r="C8" s="13" t="s">
        <v>19</v>
      </c>
      <c r="D8" s="26">
        <v>3.4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13.15</v>
      </c>
      <c r="C11" s="11">
        <v>4.38</v>
      </c>
      <c r="D11" s="21">
        <f>C11/D$8</f>
        <v>1.2882352941176471</v>
      </c>
      <c r="E11" s="20" t="s">
        <v>9</v>
      </c>
    </row>
    <row r="12" spans="1:8" s="20" customFormat="1" ht="15.75" x14ac:dyDescent="0.3">
      <c r="A12" s="11">
        <v>2</v>
      </c>
      <c r="B12" s="11"/>
      <c r="C12" s="11"/>
      <c r="D12" s="30" t="s">
        <v>33</v>
      </c>
    </row>
    <row r="13" spans="1:8" s="20" customFormat="1" ht="15.75" x14ac:dyDescent="0.3">
      <c r="A13" s="11">
        <v>3</v>
      </c>
      <c r="B13" s="11">
        <v>13.16</v>
      </c>
      <c r="C13" s="11">
        <v>6.73</v>
      </c>
      <c r="D13" s="21">
        <f t="shared" ref="D13:D18" si="0">C13/D$8</f>
        <v>1.9794117647058824</v>
      </c>
    </row>
    <row r="14" spans="1:8" s="20" customFormat="1" ht="15.75" x14ac:dyDescent="0.3">
      <c r="A14" s="11">
        <v>4</v>
      </c>
      <c r="B14" s="11">
        <v>13.14</v>
      </c>
      <c r="C14" s="11">
        <v>4.84</v>
      </c>
      <c r="D14" s="21">
        <f t="shared" si="0"/>
        <v>1.4235294117647059</v>
      </c>
    </row>
    <row r="15" spans="1:8" s="20" customFormat="1" ht="15.75" x14ac:dyDescent="0.3">
      <c r="A15" s="11">
        <v>5</v>
      </c>
      <c r="B15" s="11">
        <v>13.16</v>
      </c>
      <c r="C15" s="11">
        <v>4.22</v>
      </c>
      <c r="D15" s="21">
        <f t="shared" si="0"/>
        <v>1.2411764705882353</v>
      </c>
    </row>
    <row r="16" spans="1:8" s="20" customFormat="1" ht="15.75" x14ac:dyDescent="0.3">
      <c r="A16" s="11">
        <v>6</v>
      </c>
      <c r="B16" s="11">
        <v>13.15</v>
      </c>
      <c r="C16" s="11">
        <v>6.79</v>
      </c>
      <c r="D16" s="21">
        <f t="shared" si="0"/>
        <v>1.9970588235294118</v>
      </c>
    </row>
    <row r="17" spans="1:5" s="20" customFormat="1" ht="15.75" x14ac:dyDescent="0.3">
      <c r="A17" s="11">
        <v>7</v>
      </c>
      <c r="B17" s="11">
        <v>13.16</v>
      </c>
      <c r="C17" s="11">
        <v>7.41</v>
      </c>
      <c r="D17" s="21">
        <f t="shared" si="0"/>
        <v>2.1794117647058826</v>
      </c>
    </row>
    <row r="18" spans="1:5" s="20" customFormat="1" ht="15.75" x14ac:dyDescent="0.3">
      <c r="A18" s="11">
        <v>8</v>
      </c>
      <c r="B18" s="11">
        <v>13.15</v>
      </c>
      <c r="C18" s="11">
        <v>4.16</v>
      </c>
      <c r="D18" s="21">
        <f t="shared" si="0"/>
        <v>1.223529411764706</v>
      </c>
    </row>
    <row r="19" spans="1:5" s="20" customFormat="1" ht="15.75" x14ac:dyDescent="0.3">
      <c r="A19" s="11">
        <v>9</v>
      </c>
      <c r="B19" s="11">
        <v>13.03</v>
      </c>
      <c r="C19" s="11">
        <v>2.29</v>
      </c>
      <c r="D19" s="21">
        <f>C19/D$8</f>
        <v>0.67352941176470593</v>
      </c>
      <c r="E19" s="20" t="s">
        <v>9</v>
      </c>
    </row>
    <row r="20" spans="1:5" s="20" customFormat="1" ht="15.75" x14ac:dyDescent="0.3">
      <c r="A20" s="11">
        <v>10</v>
      </c>
      <c r="B20" s="11">
        <v>13.15</v>
      </c>
      <c r="C20" s="11">
        <v>7.84</v>
      </c>
      <c r="D20" s="21">
        <f t="shared" ref="D20:D26" si="1">C20/D$8</f>
        <v>2.3058823529411763</v>
      </c>
    </row>
    <row r="21" spans="1:5" s="20" customFormat="1" ht="15.75" x14ac:dyDescent="0.3">
      <c r="A21" s="11">
        <v>11</v>
      </c>
      <c r="B21" s="11">
        <v>13.14</v>
      </c>
      <c r="C21" s="11">
        <v>5.79</v>
      </c>
      <c r="D21" s="21">
        <f t="shared" si="1"/>
        <v>1.7029411764705882</v>
      </c>
    </row>
    <row r="22" spans="1:5" s="20" customFormat="1" ht="15.75" x14ac:dyDescent="0.3">
      <c r="A22" s="11">
        <v>12</v>
      </c>
      <c r="B22" s="11">
        <v>12.95</v>
      </c>
      <c r="C22" s="11">
        <v>2.4700000000000002</v>
      </c>
      <c r="D22" s="21">
        <f t="shared" si="1"/>
        <v>0.7264705882352942</v>
      </c>
    </row>
    <row r="23" spans="1:5" s="20" customFormat="1" ht="15.75" x14ac:dyDescent="0.3">
      <c r="A23" s="11">
        <v>13</v>
      </c>
      <c r="B23" s="11"/>
      <c r="C23" s="11"/>
      <c r="D23" s="30" t="s">
        <v>33</v>
      </c>
    </row>
    <row r="24" spans="1:5" s="20" customFormat="1" ht="15.75" x14ac:dyDescent="0.3">
      <c r="A24" s="11">
        <v>14</v>
      </c>
      <c r="B24" s="11">
        <v>13.12</v>
      </c>
      <c r="C24" s="11">
        <v>5.79</v>
      </c>
      <c r="D24" s="21">
        <f t="shared" si="1"/>
        <v>1.7029411764705882</v>
      </c>
    </row>
    <row r="25" spans="1:5" s="20" customFormat="1" ht="15.75" x14ac:dyDescent="0.3">
      <c r="A25" s="11">
        <v>15</v>
      </c>
      <c r="B25" s="11">
        <v>13.12</v>
      </c>
      <c r="C25" s="11">
        <v>5.79</v>
      </c>
      <c r="D25" s="21">
        <f t="shared" si="1"/>
        <v>1.7029411764705882</v>
      </c>
    </row>
    <row r="26" spans="1:5" s="20" customFormat="1" ht="15.75" x14ac:dyDescent="0.3">
      <c r="A26" s="11">
        <v>16</v>
      </c>
      <c r="B26" s="11">
        <v>13.03</v>
      </c>
      <c r="C26" s="11">
        <v>2.38</v>
      </c>
      <c r="D26" s="21">
        <f t="shared" si="1"/>
        <v>0.7</v>
      </c>
    </row>
    <row r="27" spans="1:5" s="20" customFormat="1" ht="15.75" x14ac:dyDescent="0.3">
      <c r="A27" s="11">
        <v>17</v>
      </c>
      <c r="B27" s="11">
        <v>13.15</v>
      </c>
      <c r="C27" s="11">
        <v>6.47</v>
      </c>
      <c r="D27" s="21">
        <f t="shared" ref="D27" si="2">C27/D$8</f>
        <v>1.9029411764705881</v>
      </c>
    </row>
    <row r="28" spans="1:5" s="20" customFormat="1" ht="15.75" x14ac:dyDescent="0.3">
      <c r="A28" s="11">
        <v>18</v>
      </c>
      <c r="B28" s="11">
        <v>13.14</v>
      </c>
      <c r="C28" s="11">
        <v>7.66</v>
      </c>
      <c r="D28" s="21">
        <f>C28/D$8</f>
        <v>2.2529411764705882</v>
      </c>
      <c r="E28" s="20" t="s">
        <v>9</v>
      </c>
    </row>
    <row r="29" spans="1:5" s="25" customFormat="1" x14ac:dyDescent="0.3">
      <c r="A29" s="22" t="s">
        <v>11</v>
      </c>
      <c r="B29" s="23">
        <f>AVERAGE(B11:B28)</f>
        <v>13.118750000000002</v>
      </c>
      <c r="C29" s="27" t="s">
        <v>35</v>
      </c>
      <c r="D29" s="24" t="s">
        <v>34</v>
      </c>
    </row>
  </sheetData>
  <autoFilter ref="A10:H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4" workbookViewId="0">
      <selection activeCell="F15" sqref="F15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28" t="s">
        <v>18</v>
      </c>
      <c r="B1" s="29"/>
      <c r="C1" s="29"/>
      <c r="D1" s="2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26</v>
      </c>
      <c r="C3" s="13" t="s">
        <v>8</v>
      </c>
      <c r="D3" s="12" t="s">
        <v>32</v>
      </c>
    </row>
    <row r="4" spans="1:8" s="14" customFormat="1" x14ac:dyDescent="0.3">
      <c r="A4" s="11" t="s">
        <v>5</v>
      </c>
      <c r="B4" s="12" t="s">
        <v>21</v>
      </c>
      <c r="C4" s="13" t="s">
        <v>16</v>
      </c>
      <c r="D4" s="26">
        <v>25.8</v>
      </c>
    </row>
    <row r="5" spans="1:8" s="14" customFormat="1" x14ac:dyDescent="0.3">
      <c r="A5" s="11" t="s">
        <v>20</v>
      </c>
      <c r="B5" s="12" t="s">
        <v>28</v>
      </c>
      <c r="C5" s="13" t="s">
        <v>13</v>
      </c>
      <c r="D5" s="26">
        <v>120.7</v>
      </c>
    </row>
    <row r="6" spans="1:8" s="14" customFormat="1" x14ac:dyDescent="0.3">
      <c r="A6" s="11" t="s">
        <v>6</v>
      </c>
      <c r="B6" s="12" t="s">
        <v>29</v>
      </c>
      <c r="C6" s="13" t="s">
        <v>14</v>
      </c>
      <c r="D6" s="26">
        <v>0.7</v>
      </c>
    </row>
    <row r="7" spans="1:8" s="14" customFormat="1" x14ac:dyDescent="0.3">
      <c r="A7" s="11" t="s">
        <v>17</v>
      </c>
      <c r="B7" s="26" t="s">
        <v>30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31</v>
      </c>
      <c r="C8" s="13" t="s">
        <v>19</v>
      </c>
      <c r="D8" s="26">
        <v>2.38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13.4</v>
      </c>
      <c r="C11" s="11">
        <v>2.4809999999999999</v>
      </c>
      <c r="D11" s="21">
        <f>C11/D$8</f>
        <v>1.042436974789916</v>
      </c>
      <c r="E11" s="20" t="s">
        <v>9</v>
      </c>
    </row>
    <row r="12" spans="1:8" s="20" customFormat="1" ht="15.75" x14ac:dyDescent="0.3">
      <c r="A12" s="11">
        <v>2</v>
      </c>
      <c r="B12" s="11">
        <v>13.41</v>
      </c>
      <c r="C12" s="11">
        <v>2.528</v>
      </c>
      <c r="D12" s="21">
        <f t="shared" ref="D12:D18" si="0">C12/D$8</f>
        <v>1.0621848739495798</v>
      </c>
    </row>
    <row r="13" spans="1:8" s="20" customFormat="1" ht="15.75" x14ac:dyDescent="0.3">
      <c r="A13" s="11">
        <v>3</v>
      </c>
      <c r="B13" s="11">
        <v>13.29</v>
      </c>
      <c r="C13" s="11">
        <v>2.3540000000000001</v>
      </c>
      <c r="D13" s="21">
        <f t="shared" si="0"/>
        <v>0.98907563025210088</v>
      </c>
    </row>
    <row r="14" spans="1:8" s="20" customFormat="1" ht="15.75" x14ac:dyDescent="0.3">
      <c r="A14" s="11">
        <v>4</v>
      </c>
      <c r="B14" s="11">
        <v>13.46</v>
      </c>
      <c r="C14" s="11">
        <v>2.37</v>
      </c>
      <c r="D14" s="21">
        <f t="shared" si="0"/>
        <v>0.99579831932773122</v>
      </c>
    </row>
    <row r="15" spans="1:8" s="20" customFormat="1" ht="15.75" x14ac:dyDescent="0.3">
      <c r="A15" s="11">
        <v>5</v>
      </c>
      <c r="B15" s="11">
        <v>13.42</v>
      </c>
      <c r="C15" s="11">
        <v>2.3919999999999999</v>
      </c>
      <c r="D15" s="21">
        <f t="shared" si="0"/>
        <v>1.0050420168067227</v>
      </c>
    </row>
    <row r="16" spans="1:8" s="20" customFormat="1" ht="15.75" x14ac:dyDescent="0.3">
      <c r="A16" s="11">
        <v>6</v>
      </c>
      <c r="B16" s="11">
        <v>13.42</v>
      </c>
      <c r="C16" s="11">
        <v>2.3639999999999999</v>
      </c>
      <c r="D16" s="21">
        <f t="shared" si="0"/>
        <v>0.99327731092436977</v>
      </c>
    </row>
    <row r="17" spans="1:5" s="20" customFormat="1" ht="15.75" x14ac:dyDescent="0.3">
      <c r="A17" s="11">
        <v>7</v>
      </c>
      <c r="B17" s="11">
        <v>13.45</v>
      </c>
      <c r="C17" s="11">
        <v>2.2799999999999998</v>
      </c>
      <c r="D17" s="21">
        <f t="shared" si="0"/>
        <v>0.95798319327731085</v>
      </c>
    </row>
    <row r="18" spans="1:5" s="20" customFormat="1" ht="15.75" x14ac:dyDescent="0.3">
      <c r="A18" s="11">
        <v>8</v>
      </c>
      <c r="B18" s="11">
        <v>13.41</v>
      </c>
      <c r="C18" s="11">
        <v>2.3540000000000001</v>
      </c>
      <c r="D18" s="21">
        <f t="shared" si="0"/>
        <v>0.98907563025210088</v>
      </c>
    </row>
    <row r="19" spans="1:5" s="20" customFormat="1" ht="15.75" x14ac:dyDescent="0.3">
      <c r="A19" s="11">
        <v>9</v>
      </c>
      <c r="B19" s="11">
        <v>13.34</v>
      </c>
      <c r="C19" s="11">
        <v>2.302</v>
      </c>
      <c r="D19" s="21">
        <f>C19/D$8</f>
        <v>0.96722689075630264</v>
      </c>
      <c r="E19" s="20" t="s">
        <v>9</v>
      </c>
    </row>
    <row r="20" spans="1:5" s="25" customFormat="1" x14ac:dyDescent="0.3">
      <c r="A20" s="22" t="s">
        <v>11</v>
      </c>
      <c r="B20" s="23">
        <f>AVERAGE(B11:B19)</f>
        <v>13.4</v>
      </c>
      <c r="C20" s="27">
        <f>AVERAGE(C11:C19)</f>
        <v>2.3805555555555555</v>
      </c>
      <c r="D20" s="24">
        <f>AVERAGE(D11:D19)</f>
        <v>1.0002334267040149</v>
      </c>
    </row>
  </sheetData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DC 전원용</vt:lpstr>
      <vt:lpstr>수배전용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2022-08-03T07:23:46Z</dcterms:modified>
</cp:coreProperties>
</file>