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4"/>
  </bookViews>
  <sheets>
    <sheet name="샤시1동 1호기" sheetId="7" r:id="rId1"/>
    <sheet name="샤시1동 2호기" sheetId="9" r:id="rId2"/>
    <sheet name="전장연구소 UPS 1호기" sheetId="12" r:id="rId3"/>
    <sheet name="전장연구소 UPS 2호기" sheetId="11" r:id="rId4"/>
    <sheet name="전장연구소 UPS 3호기" sheetId="10" r:id="rId5"/>
  </sheets>
  <definedNames>
    <definedName name="_xlnm._FilterDatabase" localSheetId="0" hidden="1">'샤시1동 1호기'!$A$10:$D$41</definedName>
    <definedName name="_xlnm._FilterDatabase" localSheetId="1" hidden="1">'샤시1동 2호기'!$A$10:$D$10</definedName>
    <definedName name="_xlnm._FilterDatabase" localSheetId="2" hidden="1">'전장연구소 UPS 1호기'!$A$10:$D$10</definedName>
    <definedName name="_xlnm._FilterDatabase" localSheetId="3" hidden="1">'전장연구소 UPS 2호기'!$A$10:$D$10</definedName>
    <definedName name="_xlnm._FilterDatabase" localSheetId="4" hidden="1">'전장연구소 UPS 3호기'!$A$10:$D$10</definedName>
  </definedNames>
  <calcPr calcId="162913"/>
</workbook>
</file>

<file path=xl/calcChain.xml><?xml version="1.0" encoding="utf-8"?>
<calcChain xmlns="http://schemas.openxmlformats.org/spreadsheetml/2006/main">
  <c r="C41" i="12" l="1"/>
  <c r="B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41" i="12" s="1"/>
  <c r="C41" i="11"/>
  <c r="B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41" i="11" s="1"/>
  <c r="C41" i="10"/>
  <c r="B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41" i="10" s="1"/>
  <c r="C41" i="9"/>
  <c r="B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41" i="7"/>
  <c r="C41" i="7"/>
  <c r="B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41" i="9" l="1"/>
</calcChain>
</file>

<file path=xl/sharedStrings.xml><?xml version="1.0" encoding="utf-8"?>
<sst xmlns="http://schemas.openxmlformats.org/spreadsheetml/2006/main" count="136" uniqueCount="32">
  <si>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</si>
  <si>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</si>
  <si>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</si>
  <si>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</si>
  <si>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</si>
  <si>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</si>
  <si>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</si>
  <si>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</si>
  <si>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</si>
  <si>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</si>
  <si>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</si>
  <si>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</si>
  <si>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</si>
  <si>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</si>
  <si>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</si>
  <si>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</si>
  <si>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</si>
  <si>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</si>
  <si>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</si>
  <si>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비고</t>
    <phoneticPr fontId="19" type="noConversion"/>
  </si>
  <si>
    <t>2026년 1월 12일</t>
    <phoneticPr fontId="19" type="noConversion"/>
  </si>
  <si>
    <t>현대모비스 마북연구소</t>
    <phoneticPr fontId="19" type="noConversion"/>
  </si>
  <si>
    <t>ESP200-12</t>
    <phoneticPr fontId="19" type="noConversion"/>
  </si>
  <si>
    <t>2020.10.20</t>
    <phoneticPr fontId="19" type="noConversion"/>
  </si>
  <si>
    <t>BS</t>
    <phoneticPr fontId="19" type="noConversion"/>
  </si>
  <si>
    <t>샤시1동 UPS 1호기</t>
    <phoneticPr fontId="19" type="noConversion"/>
  </si>
  <si>
    <t>30EA</t>
    <phoneticPr fontId="19" type="noConversion"/>
  </si>
  <si>
    <t>샤시1동 UPS 2호기</t>
    <phoneticPr fontId="19" type="noConversion"/>
  </si>
  <si>
    <t>24 ~ 25</t>
    <phoneticPr fontId="19" type="noConversion"/>
  </si>
  <si>
    <t>전장연구소 UPS 3호기</t>
    <phoneticPr fontId="19" type="noConversion"/>
  </si>
  <si>
    <t>전장연구소 UPS 2호기</t>
    <phoneticPr fontId="19" type="noConversion"/>
  </si>
  <si>
    <t>전장연구소 UPS 1호기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</si>
</sst>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E34" sqref="E34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14</v>
      </c>
    </row>
    <row r="5" spans="1:6" s="13" customFormat="1">
      <c r="A5" s="10" t="s">
        <v>17</v>
      </c>
      <c r="B5" s="11" t="s">
        <v>25</v>
      </c>
      <c r="C5" s="12" t="s">
        <v>11</v>
      </c>
      <c r="D5" s="26">
        <v>401.7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26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13.37</v>
      </c>
      <c r="C11" s="10">
        <v>3.16</v>
      </c>
      <c r="D11" s="20">
        <f>C11/D$8</f>
        <v>1.3739130434782609</v>
      </c>
      <c r="E11" s="30"/>
    </row>
    <row r="12" spans="1:6" s="19" customFormat="1" ht="15">
      <c r="A12" s="27">
        <v>2</v>
      </c>
      <c r="B12" s="10">
        <v>13.36</v>
      </c>
      <c r="C12" s="10">
        <v>3.13</v>
      </c>
      <c r="D12" s="20">
        <f t="shared" ref="D12:D40" si="0">C12/D$8</f>
        <v>1.3608695652173914</v>
      </c>
    </row>
    <row r="13" spans="1:6" s="19" customFormat="1" ht="15">
      <c r="A13" s="27">
        <v>3</v>
      </c>
      <c r="B13" s="10">
        <v>13.33</v>
      </c>
      <c r="C13" s="10">
        <v>2.97</v>
      </c>
      <c r="D13" s="20">
        <f t="shared" si="0"/>
        <v>1.2913043478260871</v>
      </c>
    </row>
    <row r="14" spans="1:6" s="19" customFormat="1" ht="15">
      <c r="A14" s="27">
        <v>4</v>
      </c>
      <c r="B14" s="10">
        <v>13.38</v>
      </c>
      <c r="C14" s="10">
        <v>3.11</v>
      </c>
      <c r="D14" s="20">
        <f t="shared" si="0"/>
        <v>1.3521739130434782</v>
      </c>
    </row>
    <row r="15" spans="1:6" s="19" customFormat="1" ht="15">
      <c r="A15" s="27">
        <v>5</v>
      </c>
      <c r="B15" s="10">
        <v>13.34</v>
      </c>
      <c r="C15" s="10">
        <v>2.97</v>
      </c>
      <c r="D15" s="20">
        <f t="shared" si="0"/>
        <v>1.2913043478260871</v>
      </c>
    </row>
    <row r="16" spans="1:6" s="19" customFormat="1" ht="15">
      <c r="A16" s="27">
        <v>6</v>
      </c>
      <c r="B16" s="10">
        <v>13.32</v>
      </c>
      <c r="C16" s="10">
        <v>3.05</v>
      </c>
      <c r="D16" s="20">
        <f t="shared" si="0"/>
        <v>1.3260869565217392</v>
      </c>
    </row>
    <row r="17" spans="1:4" s="19" customFormat="1" ht="15">
      <c r="A17" s="27">
        <v>7</v>
      </c>
      <c r="B17" s="10">
        <v>13.4</v>
      </c>
      <c r="C17" s="10">
        <v>3.1</v>
      </c>
      <c r="D17" s="20">
        <f t="shared" si="0"/>
        <v>1.347826086956522</v>
      </c>
    </row>
    <row r="18" spans="1:4" s="19" customFormat="1" ht="15">
      <c r="A18" s="27">
        <v>8</v>
      </c>
      <c r="B18" s="10">
        <v>13.39</v>
      </c>
      <c r="C18" s="10">
        <v>2.84</v>
      </c>
      <c r="D18" s="20">
        <f t="shared" si="0"/>
        <v>1.2347826086956522</v>
      </c>
    </row>
    <row r="19" spans="1:4" s="19" customFormat="1" ht="15">
      <c r="A19" s="27">
        <v>9</v>
      </c>
      <c r="B19" s="10">
        <v>13.39</v>
      </c>
      <c r="C19" s="10">
        <v>3</v>
      </c>
      <c r="D19" s="20">
        <f t="shared" si="0"/>
        <v>1.3043478260869565</v>
      </c>
    </row>
    <row r="20" spans="1:4" s="19" customFormat="1" ht="15">
      <c r="A20" s="27">
        <v>10</v>
      </c>
      <c r="B20" s="10">
        <v>13.37</v>
      </c>
      <c r="C20" s="10">
        <v>2.96</v>
      </c>
      <c r="D20" s="20">
        <f t="shared" si="0"/>
        <v>1.2869565217391306</v>
      </c>
    </row>
    <row r="21" spans="1:4" s="19" customFormat="1" ht="15">
      <c r="A21" s="27">
        <v>11</v>
      </c>
      <c r="B21" s="10">
        <v>13.33</v>
      </c>
      <c r="C21" s="10">
        <v>3</v>
      </c>
      <c r="D21" s="20">
        <f t="shared" si="0"/>
        <v>1.3043478260869565</v>
      </c>
    </row>
    <row r="22" spans="1:4" s="19" customFormat="1" ht="15">
      <c r="A22" s="27">
        <v>12</v>
      </c>
      <c r="B22" s="10">
        <v>13.34</v>
      </c>
      <c r="C22" s="10">
        <v>2.92</v>
      </c>
      <c r="D22" s="20">
        <f t="shared" si="0"/>
        <v>1.2695652173913043</v>
      </c>
    </row>
    <row r="23" spans="1:4" s="19" customFormat="1" ht="15">
      <c r="A23" s="27">
        <v>13</v>
      </c>
      <c r="B23" s="10">
        <v>13.37</v>
      </c>
      <c r="C23" s="10">
        <v>2.89</v>
      </c>
      <c r="D23" s="20">
        <f t="shared" si="0"/>
        <v>1.2565217391304349</v>
      </c>
    </row>
    <row r="24" spans="1:4" s="19" customFormat="1" ht="15">
      <c r="A24" s="27">
        <v>14</v>
      </c>
      <c r="B24" s="10">
        <v>13.36</v>
      </c>
      <c r="C24" s="10">
        <v>2.89</v>
      </c>
      <c r="D24" s="20">
        <f t="shared" si="0"/>
        <v>1.2565217391304349</v>
      </c>
    </row>
    <row r="25" spans="1:4" s="19" customFormat="1" ht="15">
      <c r="A25" s="27">
        <v>15</v>
      </c>
      <c r="B25" s="10">
        <v>13.36</v>
      </c>
      <c r="C25" s="10">
        <v>2.99</v>
      </c>
      <c r="D25" s="20">
        <f t="shared" si="0"/>
        <v>1.3000000000000003</v>
      </c>
    </row>
    <row r="26" spans="1:4" s="19" customFormat="1" ht="15">
      <c r="A26" s="27">
        <v>16</v>
      </c>
      <c r="B26" s="10">
        <v>13.34</v>
      </c>
      <c r="C26" s="10">
        <v>2.93</v>
      </c>
      <c r="D26" s="20">
        <f t="shared" si="0"/>
        <v>1.2739130434782611</v>
      </c>
    </row>
    <row r="27" spans="1:4" s="19" customFormat="1" ht="15">
      <c r="A27" s="27">
        <v>17</v>
      </c>
      <c r="B27" s="10">
        <v>13.39</v>
      </c>
      <c r="C27" s="10">
        <v>2.88</v>
      </c>
      <c r="D27" s="20">
        <f t="shared" si="0"/>
        <v>1.2521739130434784</v>
      </c>
    </row>
    <row r="28" spans="1:4" s="19" customFormat="1" ht="15">
      <c r="A28" s="27">
        <v>18</v>
      </c>
      <c r="B28" s="10">
        <v>13.4</v>
      </c>
      <c r="C28" s="10">
        <v>3.01</v>
      </c>
      <c r="D28" s="20">
        <f t="shared" si="0"/>
        <v>1.308695652173913</v>
      </c>
    </row>
    <row r="29" spans="1:4" s="19" customFormat="1" ht="15">
      <c r="A29" s="27">
        <v>19</v>
      </c>
      <c r="B29" s="10">
        <v>13.46</v>
      </c>
      <c r="C29" s="10">
        <v>2.9</v>
      </c>
      <c r="D29" s="20">
        <f t="shared" si="0"/>
        <v>1.2608695652173914</v>
      </c>
    </row>
    <row r="30" spans="1:4" s="19" customFormat="1" ht="15">
      <c r="A30" s="27">
        <v>20</v>
      </c>
      <c r="B30" s="10">
        <v>13.4</v>
      </c>
      <c r="C30" s="10">
        <v>3.04</v>
      </c>
      <c r="D30" s="20">
        <f t="shared" si="0"/>
        <v>1.3217391304347827</v>
      </c>
    </row>
    <row r="31" spans="1:4" s="19" customFormat="1" ht="15">
      <c r="A31" s="27">
        <v>21</v>
      </c>
      <c r="B31" s="10">
        <v>13.46</v>
      </c>
      <c r="C31" s="10">
        <v>2.93</v>
      </c>
      <c r="D31" s="20">
        <f t="shared" si="0"/>
        <v>1.2739130434782611</v>
      </c>
    </row>
    <row r="32" spans="1:4" s="19" customFormat="1" ht="15">
      <c r="A32" s="27">
        <v>22</v>
      </c>
      <c r="B32" s="10">
        <v>13.42</v>
      </c>
      <c r="C32" s="10">
        <v>3</v>
      </c>
      <c r="D32" s="20">
        <f t="shared" si="0"/>
        <v>1.3043478260869565</v>
      </c>
    </row>
    <row r="33" spans="1:4" s="19" customFormat="1" ht="15">
      <c r="A33" s="27">
        <v>23</v>
      </c>
      <c r="B33" s="10">
        <v>13.4</v>
      </c>
      <c r="C33" s="10">
        <v>2.8</v>
      </c>
      <c r="D33" s="20">
        <f t="shared" si="0"/>
        <v>1.2173913043478262</v>
      </c>
    </row>
    <row r="34" spans="1:4" s="19" customFormat="1" ht="15">
      <c r="A34" s="27">
        <v>24</v>
      </c>
      <c r="B34" s="10">
        <v>13.44</v>
      </c>
      <c r="C34" s="10">
        <v>2.95</v>
      </c>
      <c r="D34" s="20">
        <f t="shared" si="0"/>
        <v>1.2826086956521741</v>
      </c>
    </row>
    <row r="35" spans="1:4" s="19" customFormat="1" ht="15">
      <c r="A35" s="27">
        <v>25</v>
      </c>
      <c r="B35" s="10">
        <v>13.45</v>
      </c>
      <c r="C35" s="10">
        <v>3</v>
      </c>
      <c r="D35" s="20">
        <f t="shared" si="0"/>
        <v>1.3043478260869565</v>
      </c>
    </row>
    <row r="36" spans="1:4" s="19" customFormat="1" ht="15">
      <c r="A36" s="27">
        <v>26</v>
      </c>
      <c r="B36" s="10">
        <v>13.44</v>
      </c>
      <c r="C36" s="10">
        <v>2.88</v>
      </c>
      <c r="D36" s="20">
        <f t="shared" si="0"/>
        <v>1.2521739130434784</v>
      </c>
    </row>
    <row r="37" spans="1:4" s="19" customFormat="1" ht="15">
      <c r="A37" s="27">
        <v>27</v>
      </c>
      <c r="B37" s="10">
        <v>13.39</v>
      </c>
      <c r="C37" s="10">
        <v>2.82</v>
      </c>
      <c r="D37" s="20">
        <f t="shared" si="0"/>
        <v>1.2260869565217392</v>
      </c>
    </row>
    <row r="38" spans="1:4" s="19" customFormat="1" ht="15">
      <c r="A38" s="27">
        <v>28</v>
      </c>
      <c r="B38" s="10">
        <v>13.45</v>
      </c>
      <c r="C38" s="10">
        <v>3.01</v>
      </c>
      <c r="D38" s="20">
        <f t="shared" si="0"/>
        <v>1.308695652173913</v>
      </c>
    </row>
    <row r="39" spans="1:4" s="19" customFormat="1" ht="15">
      <c r="A39" s="27">
        <v>29</v>
      </c>
      <c r="B39" s="10">
        <v>13.48</v>
      </c>
      <c r="C39" s="10">
        <v>2.87</v>
      </c>
      <c r="D39" s="20">
        <f t="shared" si="0"/>
        <v>1.2478260869565219</v>
      </c>
    </row>
    <row r="40" spans="1:4" s="19" customFormat="1" ht="15">
      <c r="A40" s="27">
        <v>30</v>
      </c>
      <c r="B40" s="10">
        <v>13.34</v>
      </c>
      <c r="C40" s="10">
        <v>3.06</v>
      </c>
      <c r="D40" s="20">
        <f t="shared" si="0"/>
        <v>1.3304347826086957</v>
      </c>
    </row>
    <row r="41" spans="1:4" s="23" customFormat="1">
      <c r="A41" s="21" t="s">
        <v>9</v>
      </c>
      <c r="B41" s="22">
        <f>AVERAGE(B11:B40)</f>
        <v>13.388999999999999</v>
      </c>
      <c r="C41" s="22">
        <f>AVERAGE(C11:C40)</f>
        <v>2.968666666666667</v>
      </c>
      <c r="D41" s="25">
        <f>AVERAGE(D11:D40)</f>
        <v>1.2907246376811594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16" sqref="C16"/>
    </sheetView>
  </sheetViews>
  <sheetFormatPr defaultRowHeight="17.399999999999999"/>
  <cols>
    <col min="1" max="1" width="13.3984375" customWidth="1"/>
    <col min="2" max="2" width="42.8984375" customWidth="1"/>
    <col min="3" max="3" width="29.796875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14</v>
      </c>
    </row>
    <row r="5" spans="1:6" s="13" customFormat="1">
      <c r="A5" s="10" t="s">
        <v>17</v>
      </c>
      <c r="B5" s="11" t="s">
        <v>27</v>
      </c>
      <c r="C5" s="12" t="s">
        <v>11</v>
      </c>
      <c r="D5" s="26">
        <v>385.8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26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12.88</v>
      </c>
      <c r="C11" s="10">
        <v>3.27</v>
      </c>
      <c r="D11" s="20">
        <f>C11/D$8</f>
        <v>1.4217391304347826</v>
      </c>
      <c r="E11" s="30"/>
    </row>
    <row r="12" spans="1:6" s="19" customFormat="1" ht="15">
      <c r="A12" s="27">
        <v>2</v>
      </c>
      <c r="B12" s="10">
        <v>12.88</v>
      </c>
      <c r="C12" s="10">
        <v>3.23</v>
      </c>
      <c r="D12" s="20">
        <f t="shared" ref="D12:D40" si="0">C12/D$8</f>
        <v>1.4043478260869566</v>
      </c>
    </row>
    <row r="13" spans="1:6" s="19" customFormat="1" ht="15">
      <c r="A13" s="27">
        <v>3</v>
      </c>
      <c r="B13" s="10">
        <v>12.88</v>
      </c>
      <c r="C13" s="10">
        <v>3.22</v>
      </c>
      <c r="D13" s="20">
        <f t="shared" si="0"/>
        <v>1.4000000000000001</v>
      </c>
    </row>
    <row r="14" spans="1:6" s="19" customFormat="1" ht="15">
      <c r="A14" s="27">
        <v>4</v>
      </c>
      <c r="B14" s="10">
        <v>12.87</v>
      </c>
      <c r="C14" s="10">
        <v>3.08</v>
      </c>
      <c r="D14" s="20">
        <f t="shared" si="0"/>
        <v>1.3391304347826087</v>
      </c>
    </row>
    <row r="15" spans="1:6" s="19" customFormat="1" ht="15">
      <c r="A15" s="27">
        <v>5</v>
      </c>
      <c r="B15" s="10">
        <v>12.89</v>
      </c>
      <c r="C15" s="10">
        <v>3.22</v>
      </c>
      <c r="D15" s="20">
        <f t="shared" si="0"/>
        <v>1.4000000000000001</v>
      </c>
    </row>
    <row r="16" spans="1:6" s="19" customFormat="1" ht="15">
      <c r="A16" s="27">
        <v>6</v>
      </c>
      <c r="B16" s="10">
        <v>12.88</v>
      </c>
      <c r="C16" s="10">
        <v>3.19</v>
      </c>
      <c r="D16" s="20">
        <f t="shared" si="0"/>
        <v>1.3869565217391304</v>
      </c>
    </row>
    <row r="17" spans="1:4" s="19" customFormat="1" ht="15">
      <c r="A17" s="27">
        <v>7</v>
      </c>
      <c r="B17" s="10">
        <v>12.89</v>
      </c>
      <c r="C17" s="10">
        <v>3.13</v>
      </c>
      <c r="D17" s="20">
        <f t="shared" si="0"/>
        <v>1.3608695652173914</v>
      </c>
    </row>
    <row r="18" spans="1:4" s="19" customFormat="1" ht="15">
      <c r="A18" s="27">
        <v>8</v>
      </c>
      <c r="B18" s="10">
        <v>12.86</v>
      </c>
      <c r="C18" s="10">
        <v>3.04</v>
      </c>
      <c r="D18" s="20">
        <f t="shared" si="0"/>
        <v>1.3217391304347827</v>
      </c>
    </row>
    <row r="19" spans="1:4" s="19" customFormat="1" ht="15">
      <c r="A19" s="27">
        <v>9</v>
      </c>
      <c r="B19" s="10">
        <v>12.88</v>
      </c>
      <c r="C19" s="10">
        <v>3.14</v>
      </c>
      <c r="D19" s="20">
        <f t="shared" si="0"/>
        <v>1.3652173913043479</v>
      </c>
    </row>
    <row r="20" spans="1:4" s="19" customFormat="1" ht="15">
      <c r="A20" s="27">
        <v>10</v>
      </c>
      <c r="B20" s="10">
        <v>12.88</v>
      </c>
      <c r="C20" s="10">
        <v>3.21</v>
      </c>
      <c r="D20" s="20">
        <f t="shared" si="0"/>
        <v>1.3956521739130436</v>
      </c>
    </row>
    <row r="21" spans="1:4" s="19" customFormat="1" ht="15">
      <c r="A21" s="27">
        <v>11</v>
      </c>
      <c r="B21" s="10">
        <v>12.88</v>
      </c>
      <c r="C21" s="10">
        <v>3.14</v>
      </c>
      <c r="D21" s="20">
        <f t="shared" si="0"/>
        <v>1.3652173913043479</v>
      </c>
    </row>
    <row r="22" spans="1:4" s="19" customFormat="1" ht="15">
      <c r="A22" s="27">
        <v>12</v>
      </c>
      <c r="B22" s="10">
        <v>12.9</v>
      </c>
      <c r="C22" s="10">
        <v>3.34</v>
      </c>
      <c r="D22" s="20">
        <f t="shared" si="0"/>
        <v>1.4521739130434783</v>
      </c>
    </row>
    <row r="23" spans="1:4" s="19" customFormat="1" ht="15">
      <c r="A23" s="27">
        <v>13</v>
      </c>
      <c r="B23" s="10">
        <v>12.87</v>
      </c>
      <c r="C23" s="10">
        <v>3.17</v>
      </c>
      <c r="D23" s="20">
        <f t="shared" si="0"/>
        <v>1.3782608695652174</v>
      </c>
    </row>
    <row r="24" spans="1:4" s="19" customFormat="1" ht="15">
      <c r="A24" s="27">
        <v>14</v>
      </c>
      <c r="B24" s="10">
        <v>12.87</v>
      </c>
      <c r="C24" s="10">
        <v>3.11</v>
      </c>
      <c r="D24" s="20">
        <f t="shared" si="0"/>
        <v>1.3521739130434782</v>
      </c>
    </row>
    <row r="25" spans="1:4" s="19" customFormat="1" ht="15">
      <c r="A25" s="27">
        <v>15</v>
      </c>
      <c r="B25" s="10">
        <v>12.88</v>
      </c>
      <c r="C25" s="10">
        <v>3.2</v>
      </c>
      <c r="D25" s="20">
        <f t="shared" si="0"/>
        <v>1.3913043478260871</v>
      </c>
    </row>
    <row r="26" spans="1:4" s="19" customFormat="1" ht="15">
      <c r="A26" s="27">
        <v>16</v>
      </c>
      <c r="B26" s="10">
        <v>12.86</v>
      </c>
      <c r="C26" s="10">
        <v>3.17</v>
      </c>
      <c r="D26" s="20">
        <f t="shared" si="0"/>
        <v>1.3782608695652174</v>
      </c>
    </row>
    <row r="27" spans="1:4" s="19" customFormat="1" ht="15">
      <c r="A27" s="27">
        <v>17</v>
      </c>
      <c r="B27" s="10">
        <v>12.86</v>
      </c>
      <c r="C27" s="10">
        <v>3.07</v>
      </c>
      <c r="D27" s="20">
        <f t="shared" si="0"/>
        <v>1.3347826086956522</v>
      </c>
    </row>
    <row r="28" spans="1:4" s="19" customFormat="1" ht="15">
      <c r="A28" s="27">
        <v>18</v>
      </c>
      <c r="B28" s="10">
        <v>12.87</v>
      </c>
      <c r="C28" s="10">
        <v>3.19</v>
      </c>
      <c r="D28" s="20">
        <f t="shared" si="0"/>
        <v>1.3869565217391304</v>
      </c>
    </row>
    <row r="29" spans="1:4" s="19" customFormat="1" ht="15">
      <c r="A29" s="27">
        <v>19</v>
      </c>
      <c r="B29" s="10">
        <v>12.86</v>
      </c>
      <c r="C29" s="10">
        <v>3</v>
      </c>
      <c r="D29" s="20">
        <f t="shared" si="0"/>
        <v>1.3043478260869565</v>
      </c>
    </row>
    <row r="30" spans="1:4" s="19" customFormat="1" ht="15">
      <c r="A30" s="27">
        <v>20</v>
      </c>
      <c r="B30" s="10">
        <v>12.85</v>
      </c>
      <c r="C30" s="10">
        <v>2.91</v>
      </c>
      <c r="D30" s="20">
        <f t="shared" si="0"/>
        <v>1.2652173913043481</v>
      </c>
    </row>
    <row r="31" spans="1:4" s="19" customFormat="1" ht="15">
      <c r="A31" s="27">
        <v>21</v>
      </c>
      <c r="B31" s="10">
        <v>12.85</v>
      </c>
      <c r="C31" s="10">
        <v>2.97</v>
      </c>
      <c r="D31" s="20">
        <f t="shared" si="0"/>
        <v>1.2913043478260871</v>
      </c>
    </row>
    <row r="32" spans="1:4" s="19" customFormat="1" ht="15">
      <c r="A32" s="27">
        <v>22</v>
      </c>
      <c r="B32" s="10">
        <v>12.84</v>
      </c>
      <c r="C32" s="10">
        <v>2.93</v>
      </c>
      <c r="D32" s="20">
        <f t="shared" si="0"/>
        <v>1.2739130434782611</v>
      </c>
    </row>
    <row r="33" spans="1:4" s="19" customFormat="1" ht="15">
      <c r="A33" s="27">
        <v>23</v>
      </c>
      <c r="B33" s="10">
        <v>12.85</v>
      </c>
      <c r="C33" s="10">
        <v>2.97</v>
      </c>
      <c r="D33" s="20">
        <f t="shared" si="0"/>
        <v>1.2913043478260871</v>
      </c>
    </row>
    <row r="34" spans="1:4" s="19" customFormat="1" ht="15">
      <c r="A34" s="27">
        <v>24</v>
      </c>
      <c r="B34" s="10">
        <v>12.86</v>
      </c>
      <c r="C34" s="10">
        <v>2.87</v>
      </c>
      <c r="D34" s="20">
        <f t="shared" si="0"/>
        <v>1.2478260869565219</v>
      </c>
    </row>
    <row r="35" spans="1:4" s="19" customFormat="1" ht="15">
      <c r="A35" s="27">
        <v>25</v>
      </c>
      <c r="B35" s="10">
        <v>12.83</v>
      </c>
      <c r="C35" s="10">
        <v>2.85</v>
      </c>
      <c r="D35" s="20">
        <f t="shared" si="0"/>
        <v>1.2391304347826089</v>
      </c>
    </row>
    <row r="36" spans="1:4" s="19" customFormat="1" ht="15">
      <c r="A36" s="27">
        <v>26</v>
      </c>
      <c r="B36" s="10">
        <v>12.82</v>
      </c>
      <c r="C36" s="10">
        <v>2.91</v>
      </c>
      <c r="D36" s="20">
        <f t="shared" si="0"/>
        <v>1.2652173913043481</v>
      </c>
    </row>
    <row r="37" spans="1:4" s="19" customFormat="1" ht="15">
      <c r="A37" s="27">
        <v>27</v>
      </c>
      <c r="B37" s="10">
        <v>12.82</v>
      </c>
      <c r="C37" s="10">
        <v>2.78</v>
      </c>
      <c r="D37" s="20">
        <f t="shared" si="0"/>
        <v>1.2086956521739129</v>
      </c>
    </row>
    <row r="38" spans="1:4" s="19" customFormat="1" ht="15">
      <c r="A38" s="27">
        <v>28</v>
      </c>
      <c r="B38" s="10">
        <v>12.83</v>
      </c>
      <c r="C38" s="10">
        <v>2.78</v>
      </c>
      <c r="D38" s="20">
        <f t="shared" si="0"/>
        <v>1.2086956521739129</v>
      </c>
    </row>
    <row r="39" spans="1:4" s="19" customFormat="1" ht="15">
      <c r="A39" s="27">
        <v>29</v>
      </c>
      <c r="B39" s="10">
        <v>12.83</v>
      </c>
      <c r="C39" s="10">
        <v>2.86</v>
      </c>
      <c r="D39" s="20">
        <f t="shared" si="0"/>
        <v>1.2434782608695654</v>
      </c>
    </row>
    <row r="40" spans="1:4" s="19" customFormat="1" ht="15">
      <c r="A40" s="27">
        <v>30</v>
      </c>
      <c r="B40" s="10">
        <v>12.82</v>
      </c>
      <c r="C40" s="10">
        <v>2.78</v>
      </c>
      <c r="D40" s="20">
        <f t="shared" si="0"/>
        <v>1.2086956521739129</v>
      </c>
    </row>
    <row r="41" spans="1:4" s="23" customFormat="1">
      <c r="A41" s="21" t="s">
        <v>9</v>
      </c>
      <c r="B41" s="22">
        <f>AVERAGE(B11:B40)</f>
        <v>12.861333333333334</v>
      </c>
      <c r="C41" s="22">
        <f>AVERAGE(C11:C40)</f>
        <v>3.057666666666667</v>
      </c>
      <c r="D41" s="25">
        <f>AVERAGE(D11:D40)</f>
        <v>1.3294202898550727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20" sqref="C20"/>
    </sheetView>
  </sheetViews>
  <sheetFormatPr defaultRowHeight="17.399999999999999"/>
  <cols>
    <col min="1" max="1" width="13.3984375" customWidth="1"/>
    <col min="2" max="2" width="42.8984375" customWidth="1"/>
    <col min="3" max="3" width="29.796875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23</v>
      </c>
    </row>
    <row r="5" spans="1:6" s="13" customFormat="1">
      <c r="A5" s="10" t="s">
        <v>17</v>
      </c>
      <c r="B5" s="11" t="s">
        <v>31</v>
      </c>
      <c r="C5" s="12" t="s">
        <v>11</v>
      </c>
      <c r="D5" s="26">
        <v>398.3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26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13.25</v>
      </c>
      <c r="C11" s="10">
        <v>2.69</v>
      </c>
      <c r="D11" s="20">
        <f>C11/D$8</f>
        <v>1.1695652173913045</v>
      </c>
      <c r="E11" s="30"/>
    </row>
    <row r="12" spans="1:6" s="19" customFormat="1" ht="15">
      <c r="A12" s="27">
        <v>2</v>
      </c>
      <c r="B12" s="10">
        <v>13.24</v>
      </c>
      <c r="C12" s="10">
        <v>2.77</v>
      </c>
      <c r="D12" s="20">
        <f t="shared" ref="D12:D40" si="0">C12/D$8</f>
        <v>1.2043478260869567</v>
      </c>
    </row>
    <row r="13" spans="1:6" s="19" customFormat="1" ht="15">
      <c r="A13" s="27">
        <v>3</v>
      </c>
      <c r="B13" s="10">
        <v>13.25</v>
      </c>
      <c r="C13" s="10">
        <v>2.83</v>
      </c>
      <c r="D13" s="20">
        <f t="shared" si="0"/>
        <v>1.2304347826086959</v>
      </c>
    </row>
    <row r="14" spans="1:6" s="19" customFormat="1" ht="15">
      <c r="A14" s="27">
        <v>4</v>
      </c>
      <c r="B14" s="10">
        <v>13.25</v>
      </c>
      <c r="C14" s="10">
        <v>2.65</v>
      </c>
      <c r="D14" s="20">
        <f t="shared" si="0"/>
        <v>1.1521739130434783</v>
      </c>
    </row>
    <row r="15" spans="1:6" s="19" customFormat="1" ht="15">
      <c r="A15" s="27">
        <v>5</v>
      </c>
      <c r="B15" s="10">
        <v>13.26</v>
      </c>
      <c r="C15" s="10">
        <v>2.71</v>
      </c>
      <c r="D15" s="20">
        <f t="shared" si="0"/>
        <v>1.1782608695652175</v>
      </c>
    </row>
    <row r="16" spans="1:6" s="19" customFormat="1" ht="15">
      <c r="A16" s="27">
        <v>6</v>
      </c>
      <c r="B16" s="10">
        <v>13.25</v>
      </c>
      <c r="C16" s="10">
        <v>2.76</v>
      </c>
      <c r="D16" s="20">
        <f t="shared" si="0"/>
        <v>1.2</v>
      </c>
    </row>
    <row r="17" spans="1:4" s="19" customFormat="1" ht="15">
      <c r="A17" s="27">
        <v>7</v>
      </c>
      <c r="B17" s="10">
        <v>13.26</v>
      </c>
      <c r="C17" s="10">
        <v>2.78</v>
      </c>
      <c r="D17" s="20">
        <f t="shared" si="0"/>
        <v>1.2086956521739129</v>
      </c>
    </row>
    <row r="18" spans="1:4" s="19" customFormat="1" ht="15">
      <c r="A18" s="27">
        <v>8</v>
      </c>
      <c r="B18" s="10">
        <v>13.27</v>
      </c>
      <c r="C18" s="10">
        <v>2.65</v>
      </c>
      <c r="D18" s="20">
        <f t="shared" si="0"/>
        <v>1.1521739130434783</v>
      </c>
    </row>
    <row r="19" spans="1:4" s="19" customFormat="1" ht="15">
      <c r="A19" s="27">
        <v>9</v>
      </c>
      <c r="B19" s="10">
        <v>13.27</v>
      </c>
      <c r="C19" s="10">
        <v>2.99</v>
      </c>
      <c r="D19" s="20">
        <f t="shared" si="0"/>
        <v>1.3000000000000003</v>
      </c>
    </row>
    <row r="20" spans="1:4" s="19" customFormat="1" ht="15">
      <c r="A20" s="27">
        <v>10</v>
      </c>
      <c r="B20" s="10">
        <v>13.27</v>
      </c>
      <c r="C20" s="10">
        <v>2.86</v>
      </c>
      <c r="D20" s="20">
        <f t="shared" si="0"/>
        <v>1.2434782608695654</v>
      </c>
    </row>
    <row r="21" spans="1:4" s="19" customFormat="1" ht="15">
      <c r="A21" s="27">
        <v>11</v>
      </c>
      <c r="B21" s="10">
        <v>13.26</v>
      </c>
      <c r="C21" s="10">
        <v>2.75</v>
      </c>
      <c r="D21" s="20">
        <f t="shared" si="0"/>
        <v>1.1956521739130437</v>
      </c>
    </row>
    <row r="22" spans="1:4" s="19" customFormat="1" ht="15">
      <c r="A22" s="27">
        <v>12</v>
      </c>
      <c r="B22" s="10">
        <v>13.27</v>
      </c>
      <c r="C22" s="10">
        <v>2.8</v>
      </c>
      <c r="D22" s="20">
        <f t="shared" si="0"/>
        <v>1.2173913043478262</v>
      </c>
    </row>
    <row r="23" spans="1:4" s="19" customFormat="1" ht="15">
      <c r="A23" s="27">
        <v>13</v>
      </c>
      <c r="B23" s="10">
        <v>13.22</v>
      </c>
      <c r="C23" s="10">
        <v>2.7</v>
      </c>
      <c r="D23" s="20">
        <f t="shared" si="0"/>
        <v>1.173913043478261</v>
      </c>
    </row>
    <row r="24" spans="1:4" s="19" customFormat="1" ht="15">
      <c r="A24" s="27">
        <v>14</v>
      </c>
      <c r="B24" s="10">
        <v>13.21</v>
      </c>
      <c r="C24" s="10">
        <v>3.05</v>
      </c>
      <c r="D24" s="20">
        <f t="shared" si="0"/>
        <v>1.3260869565217392</v>
      </c>
    </row>
    <row r="25" spans="1:4" s="19" customFormat="1" ht="15">
      <c r="A25" s="27">
        <v>15</v>
      </c>
      <c r="B25" s="10">
        <v>13.27</v>
      </c>
      <c r="C25" s="10">
        <v>3.09</v>
      </c>
      <c r="D25" s="20">
        <f t="shared" si="0"/>
        <v>1.3434782608695652</v>
      </c>
    </row>
    <row r="26" spans="1:4" s="19" customFormat="1" ht="15">
      <c r="A26" s="27">
        <v>16</v>
      </c>
      <c r="B26" s="10">
        <v>13.31</v>
      </c>
      <c r="C26" s="10">
        <v>3</v>
      </c>
      <c r="D26" s="20">
        <f t="shared" si="0"/>
        <v>1.3043478260869565</v>
      </c>
    </row>
    <row r="27" spans="1:4" s="19" customFormat="1" ht="15">
      <c r="A27" s="27">
        <v>17</v>
      </c>
      <c r="B27" s="10">
        <v>13.27</v>
      </c>
      <c r="C27" s="10">
        <v>2.96</v>
      </c>
      <c r="D27" s="20">
        <f t="shared" si="0"/>
        <v>1.2869565217391306</v>
      </c>
    </row>
    <row r="28" spans="1:4" s="19" customFormat="1" ht="15">
      <c r="A28" s="27">
        <v>18</v>
      </c>
      <c r="B28" s="10">
        <v>13.28</v>
      </c>
      <c r="C28" s="10">
        <v>2.86</v>
      </c>
      <c r="D28" s="20">
        <f t="shared" si="0"/>
        <v>1.2434782608695654</v>
      </c>
    </row>
    <row r="29" spans="1:4" s="19" customFormat="1" ht="15">
      <c r="A29" s="27">
        <v>19</v>
      </c>
      <c r="B29" s="10">
        <v>13.3</v>
      </c>
      <c r="C29" s="10">
        <v>2.77</v>
      </c>
      <c r="D29" s="20">
        <f t="shared" si="0"/>
        <v>1.2043478260869567</v>
      </c>
    </row>
    <row r="30" spans="1:4" s="19" customFormat="1" ht="15">
      <c r="A30" s="27">
        <v>20</v>
      </c>
      <c r="B30" s="10">
        <v>13.33</v>
      </c>
      <c r="C30" s="10">
        <v>2.79</v>
      </c>
      <c r="D30" s="20">
        <f t="shared" si="0"/>
        <v>1.2130434782608697</v>
      </c>
    </row>
    <row r="31" spans="1:4" s="19" customFormat="1" ht="15">
      <c r="A31" s="27">
        <v>21</v>
      </c>
      <c r="B31" s="10">
        <v>13.29</v>
      </c>
      <c r="C31" s="10">
        <v>2.8</v>
      </c>
      <c r="D31" s="20">
        <f t="shared" si="0"/>
        <v>1.2173913043478262</v>
      </c>
    </row>
    <row r="32" spans="1:4" s="19" customFormat="1" ht="15">
      <c r="A32" s="27">
        <v>22</v>
      </c>
      <c r="B32" s="10">
        <v>13.3</v>
      </c>
      <c r="C32" s="10">
        <v>3.22</v>
      </c>
      <c r="D32" s="20">
        <f t="shared" si="0"/>
        <v>1.4000000000000001</v>
      </c>
    </row>
    <row r="33" spans="1:4" s="19" customFormat="1" ht="15">
      <c r="A33" s="27">
        <v>23</v>
      </c>
      <c r="B33" s="10">
        <v>13.29</v>
      </c>
      <c r="C33" s="10">
        <v>3.09</v>
      </c>
      <c r="D33" s="20">
        <f t="shared" si="0"/>
        <v>1.3434782608695652</v>
      </c>
    </row>
    <row r="34" spans="1:4" s="19" customFormat="1" ht="15">
      <c r="A34" s="27">
        <v>24</v>
      </c>
      <c r="B34" s="10">
        <v>13.31</v>
      </c>
      <c r="C34" s="10">
        <v>2.81</v>
      </c>
      <c r="D34" s="20">
        <f t="shared" si="0"/>
        <v>1.2217391304347827</v>
      </c>
    </row>
    <row r="35" spans="1:4" s="19" customFormat="1" ht="15">
      <c r="A35" s="27">
        <v>25</v>
      </c>
      <c r="B35" s="10">
        <v>13.34</v>
      </c>
      <c r="C35" s="10">
        <v>2.66</v>
      </c>
      <c r="D35" s="20">
        <f t="shared" si="0"/>
        <v>1.156521739130435</v>
      </c>
    </row>
    <row r="36" spans="1:4" s="19" customFormat="1" ht="15">
      <c r="A36" s="27">
        <v>26</v>
      </c>
      <c r="B36" s="10">
        <v>13.35</v>
      </c>
      <c r="C36" s="10">
        <v>2.63</v>
      </c>
      <c r="D36" s="20">
        <f t="shared" si="0"/>
        <v>1.1434782608695653</v>
      </c>
    </row>
    <row r="37" spans="1:4" s="19" customFormat="1" ht="15">
      <c r="A37" s="27">
        <v>27</v>
      </c>
      <c r="B37" s="10">
        <v>13.34</v>
      </c>
      <c r="C37" s="10">
        <v>2.74</v>
      </c>
      <c r="D37" s="20">
        <f t="shared" si="0"/>
        <v>1.1913043478260872</v>
      </c>
    </row>
    <row r="38" spans="1:4" s="19" customFormat="1" ht="15">
      <c r="A38" s="27">
        <v>28</v>
      </c>
      <c r="B38" s="10">
        <v>13.23</v>
      </c>
      <c r="C38" s="10">
        <v>2.86</v>
      </c>
      <c r="D38" s="20">
        <f t="shared" si="0"/>
        <v>1.2434782608695654</v>
      </c>
    </row>
    <row r="39" spans="1:4" s="19" customFormat="1" ht="15">
      <c r="A39" s="27">
        <v>29</v>
      </c>
      <c r="B39" s="10">
        <v>13.27</v>
      </c>
      <c r="C39" s="10">
        <v>2.95</v>
      </c>
      <c r="D39" s="20">
        <f t="shared" si="0"/>
        <v>1.2826086956521741</v>
      </c>
    </row>
    <row r="40" spans="1:4" s="19" customFormat="1" ht="15">
      <c r="A40" s="27">
        <v>30</v>
      </c>
      <c r="B40" s="10">
        <v>13.29</v>
      </c>
      <c r="C40" s="10">
        <v>2.87</v>
      </c>
      <c r="D40" s="20">
        <f t="shared" si="0"/>
        <v>1.2478260869565219</v>
      </c>
    </row>
    <row r="41" spans="1:4" s="23" customFormat="1">
      <c r="A41" s="21" t="s">
        <v>9</v>
      </c>
      <c r="B41" s="22">
        <f>AVERAGE(B11:B40)</f>
        <v>13.276666666666669</v>
      </c>
      <c r="C41" s="22">
        <f>AVERAGE(C11:C40)</f>
        <v>2.8363333333333332</v>
      </c>
      <c r="D41" s="25">
        <f>AVERAGE(D11:D40)</f>
        <v>1.2331884057971019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33" sqref="C33"/>
    </sheetView>
  </sheetViews>
  <sheetFormatPr defaultRowHeight="17.399999999999999"/>
  <cols>
    <col min="1" max="1" width="13.3984375" customWidth="1"/>
    <col min="2" max="2" width="42.8984375" customWidth="1"/>
    <col min="3" max="3" width="29.796875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21</v>
      </c>
      <c r="C4" s="12" t="s">
        <v>14</v>
      </c>
      <c r="D4" s="24">
        <v>22</v>
      </c>
    </row>
    <row r="5" spans="1:6" s="13" customFormat="1">
      <c r="A5" s="10" t="s">
        <v>17</v>
      </c>
      <c r="B5" s="11" t="s">
        <v>30</v>
      </c>
      <c r="C5" s="12" t="s">
        <v>11</v>
      </c>
      <c r="D5" s="26">
        <v>398.3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26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13.25</v>
      </c>
      <c r="C11" s="10">
        <v>2.9</v>
      </c>
      <c r="D11" s="20">
        <f>C11/D$8</f>
        <v>1.2608695652173914</v>
      </c>
      <c r="E11" s="30"/>
    </row>
    <row r="12" spans="1:6" s="19" customFormat="1" ht="15">
      <c r="A12" s="27">
        <v>2</v>
      </c>
      <c r="B12" s="10">
        <v>13.26</v>
      </c>
      <c r="C12" s="10">
        <v>3.04</v>
      </c>
      <c r="D12" s="20">
        <f t="shared" ref="D12:D40" si="0">C12/D$8</f>
        <v>1.3217391304347827</v>
      </c>
    </row>
    <row r="13" spans="1:6" s="19" customFormat="1" ht="15">
      <c r="A13" s="27">
        <v>3</v>
      </c>
      <c r="B13" s="10">
        <v>13.24</v>
      </c>
      <c r="C13" s="10">
        <v>3.02</v>
      </c>
      <c r="D13" s="20">
        <f t="shared" si="0"/>
        <v>1.3130434782608698</v>
      </c>
    </row>
    <row r="14" spans="1:6" s="19" customFormat="1" ht="15">
      <c r="A14" s="27">
        <v>4</v>
      </c>
      <c r="B14" s="10">
        <v>13.25</v>
      </c>
      <c r="C14" s="10">
        <v>3</v>
      </c>
      <c r="D14" s="20">
        <f t="shared" si="0"/>
        <v>1.3043478260869565</v>
      </c>
    </row>
    <row r="15" spans="1:6" s="19" customFormat="1" ht="15">
      <c r="A15" s="27">
        <v>5</v>
      </c>
      <c r="B15" s="10">
        <v>13.23</v>
      </c>
      <c r="C15" s="10">
        <v>3.05</v>
      </c>
      <c r="D15" s="20">
        <f t="shared" si="0"/>
        <v>1.3260869565217392</v>
      </c>
    </row>
    <row r="16" spans="1:6" s="19" customFormat="1" ht="15">
      <c r="A16" s="27">
        <v>6</v>
      </c>
      <c r="B16" s="10">
        <v>13.24</v>
      </c>
      <c r="C16" s="10">
        <v>2.96</v>
      </c>
      <c r="D16" s="20">
        <f t="shared" si="0"/>
        <v>1.2869565217391306</v>
      </c>
    </row>
    <row r="17" spans="1:4" s="19" customFormat="1" ht="15">
      <c r="A17" s="27">
        <v>7</v>
      </c>
      <c r="B17" s="10">
        <v>13.28</v>
      </c>
      <c r="C17" s="10">
        <v>2.93</v>
      </c>
      <c r="D17" s="20">
        <f t="shared" si="0"/>
        <v>1.2739130434782611</v>
      </c>
    </row>
    <row r="18" spans="1:4" s="19" customFormat="1" ht="15">
      <c r="A18" s="27">
        <v>8</v>
      </c>
      <c r="B18" s="10">
        <v>13.25</v>
      </c>
      <c r="C18" s="10">
        <v>3.01</v>
      </c>
      <c r="D18" s="20">
        <f t="shared" si="0"/>
        <v>1.308695652173913</v>
      </c>
    </row>
    <row r="19" spans="1:4" s="19" customFormat="1" ht="15">
      <c r="A19" s="27">
        <v>9</v>
      </c>
      <c r="B19" s="10">
        <v>13.24</v>
      </c>
      <c r="C19" s="10">
        <v>3.01</v>
      </c>
      <c r="D19" s="20">
        <f t="shared" si="0"/>
        <v>1.308695652173913</v>
      </c>
    </row>
    <row r="20" spans="1:4" s="19" customFormat="1" ht="15">
      <c r="A20" s="27">
        <v>10</v>
      </c>
      <c r="B20" s="10">
        <v>13.26</v>
      </c>
      <c r="C20" s="10">
        <v>2.98</v>
      </c>
      <c r="D20" s="20">
        <f t="shared" si="0"/>
        <v>1.2956521739130435</v>
      </c>
    </row>
    <row r="21" spans="1:4" s="19" customFormat="1" ht="15">
      <c r="A21" s="27">
        <v>11</v>
      </c>
      <c r="B21" s="10">
        <v>13.25</v>
      </c>
      <c r="C21" s="10">
        <v>3.1</v>
      </c>
      <c r="D21" s="20">
        <f t="shared" si="0"/>
        <v>1.347826086956522</v>
      </c>
    </row>
    <row r="22" spans="1:4" s="19" customFormat="1" ht="15">
      <c r="A22" s="27">
        <v>12</v>
      </c>
      <c r="B22" s="10">
        <v>13.22</v>
      </c>
      <c r="C22" s="10">
        <v>2.92</v>
      </c>
      <c r="D22" s="20">
        <f t="shared" si="0"/>
        <v>1.2695652173913043</v>
      </c>
    </row>
    <row r="23" spans="1:4" s="19" customFormat="1" ht="15">
      <c r="A23" s="27">
        <v>13</v>
      </c>
      <c r="B23" s="10">
        <v>13.28</v>
      </c>
      <c r="C23" s="10">
        <v>2.95</v>
      </c>
      <c r="D23" s="20">
        <f t="shared" si="0"/>
        <v>1.2826086956521741</v>
      </c>
    </row>
    <row r="24" spans="1:4" s="19" customFormat="1" ht="15">
      <c r="A24" s="27">
        <v>14</v>
      </c>
      <c r="B24" s="10">
        <v>13.26</v>
      </c>
      <c r="C24" s="10">
        <v>2.99</v>
      </c>
      <c r="D24" s="20">
        <f t="shared" si="0"/>
        <v>1.3000000000000003</v>
      </c>
    </row>
    <row r="25" spans="1:4" s="19" customFormat="1" ht="15">
      <c r="A25" s="27">
        <v>15</v>
      </c>
      <c r="B25" s="10">
        <v>13.28</v>
      </c>
      <c r="C25" s="10">
        <v>2.96</v>
      </c>
      <c r="D25" s="20">
        <f t="shared" si="0"/>
        <v>1.2869565217391306</v>
      </c>
    </row>
    <row r="26" spans="1:4" s="19" customFormat="1" ht="15">
      <c r="A26" s="27">
        <v>16</v>
      </c>
      <c r="B26" s="10">
        <v>13.28</v>
      </c>
      <c r="C26" s="10">
        <v>3.24</v>
      </c>
      <c r="D26" s="20">
        <f t="shared" si="0"/>
        <v>1.4086956521739133</v>
      </c>
    </row>
    <row r="27" spans="1:4" s="19" customFormat="1" ht="15">
      <c r="A27" s="27">
        <v>17</v>
      </c>
      <c r="B27" s="10">
        <v>13.29</v>
      </c>
      <c r="C27" s="10">
        <v>3.33</v>
      </c>
      <c r="D27" s="20">
        <f t="shared" si="0"/>
        <v>1.4478260869565218</v>
      </c>
    </row>
    <row r="28" spans="1:4" s="19" customFormat="1" ht="15">
      <c r="A28" s="27">
        <v>18</v>
      </c>
      <c r="B28" s="10">
        <v>13.25</v>
      </c>
      <c r="C28" s="10">
        <v>3.21</v>
      </c>
      <c r="D28" s="20">
        <f t="shared" si="0"/>
        <v>1.3956521739130436</v>
      </c>
    </row>
    <row r="29" spans="1:4" s="19" customFormat="1" ht="15">
      <c r="A29" s="27">
        <v>19</v>
      </c>
      <c r="B29" s="10">
        <v>13.3</v>
      </c>
      <c r="C29" s="10">
        <v>2.96</v>
      </c>
      <c r="D29" s="20">
        <f t="shared" si="0"/>
        <v>1.2869565217391306</v>
      </c>
    </row>
    <row r="30" spans="1:4" s="19" customFormat="1" ht="15">
      <c r="A30" s="27">
        <v>20</v>
      </c>
      <c r="B30" s="10">
        <v>13.3</v>
      </c>
      <c r="C30" s="10">
        <v>2.89</v>
      </c>
      <c r="D30" s="20">
        <f t="shared" si="0"/>
        <v>1.2565217391304349</v>
      </c>
    </row>
    <row r="31" spans="1:4" s="19" customFormat="1" ht="15">
      <c r="A31" s="27">
        <v>21</v>
      </c>
      <c r="B31" s="10">
        <v>13.28</v>
      </c>
      <c r="C31" s="10">
        <v>3.04</v>
      </c>
      <c r="D31" s="20">
        <f t="shared" si="0"/>
        <v>1.3217391304347827</v>
      </c>
    </row>
    <row r="32" spans="1:4" s="19" customFormat="1" ht="15">
      <c r="A32" s="27">
        <v>22</v>
      </c>
      <c r="B32" s="10">
        <v>13.35</v>
      </c>
      <c r="C32" s="10">
        <v>2.89</v>
      </c>
      <c r="D32" s="20">
        <f t="shared" si="0"/>
        <v>1.2565217391304349</v>
      </c>
    </row>
    <row r="33" spans="1:4" s="19" customFormat="1" ht="15">
      <c r="A33" s="27">
        <v>23</v>
      </c>
      <c r="B33" s="10">
        <v>13.3</v>
      </c>
      <c r="C33" s="10">
        <v>2.93</v>
      </c>
      <c r="D33" s="20">
        <f t="shared" si="0"/>
        <v>1.2739130434782611</v>
      </c>
    </row>
    <row r="34" spans="1:4" s="19" customFormat="1" ht="15">
      <c r="A34" s="27">
        <v>24</v>
      </c>
      <c r="B34" s="10">
        <v>13.34</v>
      </c>
      <c r="C34" s="10">
        <v>2.8</v>
      </c>
      <c r="D34" s="20">
        <f t="shared" si="0"/>
        <v>1.2173913043478262</v>
      </c>
    </row>
    <row r="35" spans="1:4" s="19" customFormat="1" ht="15">
      <c r="A35" s="27">
        <v>25</v>
      </c>
      <c r="B35" s="10">
        <v>13.34</v>
      </c>
      <c r="C35" s="10">
        <v>2.84</v>
      </c>
      <c r="D35" s="20">
        <f t="shared" si="0"/>
        <v>1.2347826086956522</v>
      </c>
    </row>
    <row r="36" spans="1:4" s="19" customFormat="1" ht="15">
      <c r="A36" s="27">
        <v>26</v>
      </c>
      <c r="B36" s="10">
        <v>13.31</v>
      </c>
      <c r="C36" s="10">
        <v>2.77</v>
      </c>
      <c r="D36" s="20">
        <f t="shared" si="0"/>
        <v>1.2043478260869567</v>
      </c>
    </row>
    <row r="37" spans="1:4" s="19" customFormat="1" ht="15">
      <c r="A37" s="27">
        <v>27</v>
      </c>
      <c r="B37" s="10">
        <v>13.32</v>
      </c>
      <c r="C37" s="10">
        <v>2.88</v>
      </c>
      <c r="D37" s="20">
        <f t="shared" si="0"/>
        <v>1.2521739130434784</v>
      </c>
    </row>
    <row r="38" spans="1:4" s="19" customFormat="1" ht="15">
      <c r="A38" s="27">
        <v>28</v>
      </c>
      <c r="B38" s="10">
        <v>13.28</v>
      </c>
      <c r="C38" s="10">
        <v>2.76</v>
      </c>
      <c r="D38" s="20">
        <f t="shared" si="0"/>
        <v>1.2</v>
      </c>
    </row>
    <row r="39" spans="1:4" s="19" customFormat="1" ht="15">
      <c r="A39" s="27">
        <v>29</v>
      </c>
      <c r="B39" s="10">
        <v>13.29</v>
      </c>
      <c r="C39" s="10">
        <v>3.16</v>
      </c>
      <c r="D39" s="20">
        <f t="shared" si="0"/>
        <v>1.3739130434782609</v>
      </c>
    </row>
    <row r="40" spans="1:4" s="19" customFormat="1" ht="15">
      <c r="A40" s="27">
        <v>30</v>
      </c>
      <c r="B40" s="10">
        <v>13.28</v>
      </c>
      <c r="C40" s="10">
        <v>3.19</v>
      </c>
      <c r="D40" s="20">
        <f t="shared" si="0"/>
        <v>1.3869565217391304</v>
      </c>
    </row>
    <row r="41" spans="1:4" s="23" customFormat="1">
      <c r="A41" s="21" t="s">
        <v>9</v>
      </c>
      <c r="B41" s="22">
        <f>AVERAGE(B11:B40)</f>
        <v>13.276666666666664</v>
      </c>
      <c r="C41" s="22">
        <f>AVERAGE(C11:C40)</f>
        <v>2.9903333333333331</v>
      </c>
      <c r="D41" s="25">
        <f>AVERAGE(D11:D40)</f>
        <v>1.3001449275362325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C16" sqref="C16"/>
    </sheetView>
  </sheetViews>
  <sheetFormatPr defaultRowHeight="17.399999999999999"/>
  <cols>
    <col min="1" max="1" width="13.3984375" customWidth="1"/>
    <col min="2" max="2" width="42.8984375" customWidth="1"/>
    <col min="3" max="3" width="29.796875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21</v>
      </c>
      <c r="C4" s="12" t="s">
        <v>14</v>
      </c>
      <c r="D4" s="24" t="s">
        <v>28</v>
      </c>
    </row>
    <row r="5" spans="1:6" s="13" customFormat="1">
      <c r="A5" s="10" t="s">
        <v>17</v>
      </c>
      <c r="B5" s="11" t="s">
        <v>29</v>
      </c>
      <c r="C5" s="12" t="s">
        <v>11</v>
      </c>
      <c r="D5" s="26">
        <v>398.4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26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13.29</v>
      </c>
      <c r="C11" s="10">
        <v>2.76</v>
      </c>
      <c r="D11" s="20">
        <f>C11/D$8</f>
        <v>1.2</v>
      </c>
      <c r="E11" s="30"/>
    </row>
    <row r="12" spans="1:6" s="19" customFormat="1" ht="15">
      <c r="A12" s="27">
        <v>2</v>
      </c>
      <c r="B12" s="10">
        <v>13.25</v>
      </c>
      <c r="C12" s="10">
        <v>2.75</v>
      </c>
      <c r="D12" s="20">
        <f t="shared" ref="D12:D40" si="0">C12/D$8</f>
        <v>1.1956521739130437</v>
      </c>
    </row>
    <row r="13" spans="1:6" s="19" customFormat="1" ht="15">
      <c r="A13" s="27">
        <v>3</v>
      </c>
      <c r="B13" s="10">
        <v>13.24</v>
      </c>
      <c r="C13" s="10">
        <v>2.68</v>
      </c>
      <c r="D13" s="20">
        <f t="shared" si="0"/>
        <v>1.165217391304348</v>
      </c>
    </row>
    <row r="14" spans="1:6" s="19" customFormat="1" ht="15">
      <c r="A14" s="27">
        <v>4</v>
      </c>
      <c r="B14" s="10">
        <v>13.24</v>
      </c>
      <c r="C14" s="10">
        <v>2.66</v>
      </c>
      <c r="D14" s="20">
        <f t="shared" si="0"/>
        <v>1.156521739130435</v>
      </c>
    </row>
    <row r="15" spans="1:6" s="19" customFormat="1" ht="15">
      <c r="A15" s="27">
        <v>5</v>
      </c>
      <c r="B15" s="10">
        <v>13.23</v>
      </c>
      <c r="C15" s="10">
        <v>2.67</v>
      </c>
      <c r="D15" s="20">
        <f t="shared" si="0"/>
        <v>1.1608695652173913</v>
      </c>
    </row>
    <row r="16" spans="1:6" s="19" customFormat="1" ht="15">
      <c r="A16" s="27">
        <v>6</v>
      </c>
      <c r="B16" s="10">
        <v>13.25</v>
      </c>
      <c r="C16" s="10">
        <v>2.79</v>
      </c>
      <c r="D16" s="20">
        <f t="shared" si="0"/>
        <v>1.2130434782608697</v>
      </c>
    </row>
    <row r="17" spans="1:4" s="19" customFormat="1" ht="15">
      <c r="A17" s="27">
        <v>7</v>
      </c>
      <c r="B17" s="10">
        <v>13.27</v>
      </c>
      <c r="C17" s="10">
        <v>2.79</v>
      </c>
      <c r="D17" s="20">
        <f t="shared" si="0"/>
        <v>1.2130434782608697</v>
      </c>
    </row>
    <row r="18" spans="1:4" s="19" customFormat="1" ht="15">
      <c r="A18" s="27">
        <v>8</v>
      </c>
      <c r="B18" s="10">
        <v>13.27</v>
      </c>
      <c r="C18" s="10">
        <v>2.78</v>
      </c>
      <c r="D18" s="20">
        <f t="shared" si="0"/>
        <v>1.2086956521739129</v>
      </c>
    </row>
    <row r="19" spans="1:4" s="19" customFormat="1" ht="15">
      <c r="A19" s="27">
        <v>9</v>
      </c>
      <c r="B19" s="10">
        <v>13.25</v>
      </c>
      <c r="C19" s="10">
        <v>2.66</v>
      </c>
      <c r="D19" s="20">
        <f t="shared" si="0"/>
        <v>1.156521739130435</v>
      </c>
    </row>
    <row r="20" spans="1:4" s="19" customFormat="1" ht="15">
      <c r="A20" s="27">
        <v>10</v>
      </c>
      <c r="B20" s="10">
        <v>13.25</v>
      </c>
      <c r="C20" s="10">
        <v>2.86</v>
      </c>
      <c r="D20" s="20">
        <f t="shared" si="0"/>
        <v>1.2434782608695654</v>
      </c>
    </row>
    <row r="21" spans="1:4" s="19" customFormat="1" ht="15">
      <c r="A21" s="27">
        <v>11</v>
      </c>
      <c r="B21" s="10">
        <v>13.27</v>
      </c>
      <c r="C21" s="10">
        <v>2.86</v>
      </c>
      <c r="D21" s="20">
        <f t="shared" si="0"/>
        <v>1.2434782608695654</v>
      </c>
    </row>
    <row r="22" spans="1:4" s="19" customFormat="1" ht="15">
      <c r="A22" s="27">
        <v>12</v>
      </c>
      <c r="B22" s="10">
        <v>13.24</v>
      </c>
      <c r="C22" s="10">
        <v>2.76</v>
      </c>
      <c r="D22" s="20">
        <f t="shared" si="0"/>
        <v>1.2</v>
      </c>
    </row>
    <row r="23" spans="1:4" s="19" customFormat="1" ht="15">
      <c r="A23" s="27">
        <v>13</v>
      </c>
      <c r="B23" s="10">
        <v>13.34</v>
      </c>
      <c r="C23" s="10">
        <v>2.67</v>
      </c>
      <c r="D23" s="20">
        <f t="shared" si="0"/>
        <v>1.1608695652173913</v>
      </c>
    </row>
    <row r="24" spans="1:4" s="19" customFormat="1" ht="15">
      <c r="A24" s="27">
        <v>14</v>
      </c>
      <c r="B24" s="10">
        <v>13.26</v>
      </c>
      <c r="C24" s="10">
        <v>2.69</v>
      </c>
      <c r="D24" s="20">
        <f t="shared" si="0"/>
        <v>1.1695652173913045</v>
      </c>
    </row>
    <row r="25" spans="1:4" s="19" customFormat="1" ht="15">
      <c r="A25" s="27">
        <v>15</v>
      </c>
      <c r="B25" s="10">
        <v>13.3</v>
      </c>
      <c r="C25" s="10">
        <v>2.76</v>
      </c>
      <c r="D25" s="20">
        <f t="shared" si="0"/>
        <v>1.2</v>
      </c>
    </row>
    <row r="26" spans="1:4" s="19" customFormat="1" ht="15">
      <c r="A26" s="27">
        <v>16</v>
      </c>
      <c r="B26" s="10">
        <v>13.27</v>
      </c>
      <c r="C26" s="10">
        <v>3.05</v>
      </c>
      <c r="D26" s="20">
        <f t="shared" si="0"/>
        <v>1.3260869565217392</v>
      </c>
    </row>
    <row r="27" spans="1:4" s="19" customFormat="1" ht="15">
      <c r="A27" s="27">
        <v>17</v>
      </c>
      <c r="B27" s="10">
        <v>13.28</v>
      </c>
      <c r="C27" s="10">
        <v>2.65</v>
      </c>
      <c r="D27" s="20">
        <f t="shared" si="0"/>
        <v>1.1521739130434783</v>
      </c>
    </row>
    <row r="28" spans="1:4" s="19" customFormat="1" ht="15">
      <c r="A28" s="27">
        <v>18</v>
      </c>
      <c r="B28" s="10">
        <v>13.28</v>
      </c>
      <c r="C28" s="10">
        <v>2.68</v>
      </c>
      <c r="D28" s="20">
        <f t="shared" si="0"/>
        <v>1.165217391304348</v>
      </c>
    </row>
    <row r="29" spans="1:4" s="19" customFormat="1" ht="15">
      <c r="A29" s="27">
        <v>19</v>
      </c>
      <c r="B29" s="10">
        <v>13.33</v>
      </c>
      <c r="C29" s="10">
        <v>2.76</v>
      </c>
      <c r="D29" s="20">
        <f t="shared" si="0"/>
        <v>1.2</v>
      </c>
    </row>
    <row r="30" spans="1:4" s="19" customFormat="1" ht="15">
      <c r="A30" s="27">
        <v>20</v>
      </c>
      <c r="B30" s="10">
        <v>13.33</v>
      </c>
      <c r="C30" s="10">
        <v>2.75</v>
      </c>
      <c r="D30" s="20">
        <f t="shared" si="0"/>
        <v>1.1956521739130437</v>
      </c>
    </row>
    <row r="31" spans="1:4" s="19" customFormat="1" ht="15">
      <c r="A31" s="27">
        <v>21</v>
      </c>
      <c r="B31" s="10">
        <v>13.31</v>
      </c>
      <c r="C31" s="10">
        <v>2.87</v>
      </c>
      <c r="D31" s="20">
        <f t="shared" si="0"/>
        <v>1.2478260869565219</v>
      </c>
    </row>
    <row r="32" spans="1:4" s="19" customFormat="1" ht="15">
      <c r="A32" s="27">
        <v>22</v>
      </c>
      <c r="B32" s="10">
        <v>13.28</v>
      </c>
      <c r="C32" s="10">
        <v>2.97</v>
      </c>
      <c r="D32" s="20">
        <f t="shared" si="0"/>
        <v>1.2913043478260871</v>
      </c>
    </row>
    <row r="33" spans="1:4" s="19" customFormat="1" ht="15">
      <c r="A33" s="27">
        <v>23</v>
      </c>
      <c r="B33" s="10">
        <v>13.31</v>
      </c>
      <c r="C33" s="10">
        <v>2.87</v>
      </c>
      <c r="D33" s="20">
        <f t="shared" si="0"/>
        <v>1.2478260869565219</v>
      </c>
    </row>
    <row r="34" spans="1:4" s="19" customFormat="1" ht="15">
      <c r="A34" s="27">
        <v>24</v>
      </c>
      <c r="B34" s="10">
        <v>13.29</v>
      </c>
      <c r="C34" s="10">
        <v>2.84</v>
      </c>
      <c r="D34" s="20">
        <f t="shared" si="0"/>
        <v>1.2347826086956522</v>
      </c>
    </row>
    <row r="35" spans="1:4" s="19" customFormat="1" ht="15">
      <c r="A35" s="27">
        <v>25</v>
      </c>
      <c r="B35" s="10">
        <v>13.34</v>
      </c>
      <c r="C35" s="10">
        <v>2.79</v>
      </c>
      <c r="D35" s="20">
        <f t="shared" si="0"/>
        <v>1.2130434782608697</v>
      </c>
    </row>
    <row r="36" spans="1:4" s="19" customFormat="1" ht="15">
      <c r="A36" s="27">
        <v>26</v>
      </c>
      <c r="B36" s="10">
        <v>13.28</v>
      </c>
      <c r="C36" s="10">
        <v>2.82</v>
      </c>
      <c r="D36" s="20">
        <f t="shared" si="0"/>
        <v>1.2260869565217392</v>
      </c>
    </row>
    <row r="37" spans="1:4" s="19" customFormat="1" ht="15">
      <c r="A37" s="27">
        <v>27</v>
      </c>
      <c r="B37" s="10">
        <v>13.34</v>
      </c>
      <c r="C37" s="10">
        <v>2.99</v>
      </c>
      <c r="D37" s="20">
        <f t="shared" si="0"/>
        <v>1.3000000000000003</v>
      </c>
    </row>
    <row r="38" spans="1:4" s="19" customFormat="1" ht="15">
      <c r="A38" s="27">
        <v>28</v>
      </c>
      <c r="B38" s="10">
        <v>13.28</v>
      </c>
      <c r="C38" s="10">
        <v>2.98</v>
      </c>
      <c r="D38" s="20">
        <f t="shared" si="0"/>
        <v>1.2956521739130435</v>
      </c>
    </row>
    <row r="39" spans="1:4" s="19" customFormat="1" ht="15">
      <c r="A39" s="27">
        <v>29</v>
      </c>
      <c r="B39" s="10">
        <v>13.26</v>
      </c>
      <c r="C39" s="10">
        <v>2.94</v>
      </c>
      <c r="D39" s="20">
        <f t="shared" si="0"/>
        <v>1.2782608695652176</v>
      </c>
    </row>
    <row r="40" spans="1:4" s="19" customFormat="1" ht="15">
      <c r="A40" s="27">
        <v>30</v>
      </c>
      <c r="B40" s="10">
        <v>13.26</v>
      </c>
      <c r="C40" s="10">
        <v>2.94</v>
      </c>
      <c r="D40" s="20">
        <f t="shared" si="0"/>
        <v>1.2782608695652176</v>
      </c>
    </row>
    <row r="41" spans="1:4" s="23" customFormat="1">
      <c r="A41" s="21" t="s">
        <v>9</v>
      </c>
      <c r="B41" s="22">
        <f>AVERAGE(B11:B40)</f>
        <v>13.279666666666664</v>
      </c>
      <c r="C41" s="22">
        <f>AVERAGE(C11:C40)</f>
        <v>2.8013333333333326</v>
      </c>
      <c r="D41" s="25">
        <f>AVERAGE(D11:D40)</f>
        <v>1.2179710144927534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샤시1동 1호기</vt:lpstr>
      <vt:lpstr>샤시1동 2호기</vt:lpstr>
      <vt:lpstr>전장연구소 UPS 1호기</vt:lpstr>
      <vt:lpstr>전장연구소 UPS 2호기</vt:lpstr>
      <vt:lpstr>전장연구소 UPS 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2026-01-13T07:41:44Z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