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4515" windowWidth="28800" windowHeight="15735"/>
  </bookViews>
  <sheets>
    <sheet name="정류기6호" sheetId="10" r:id="rId1"/>
  </sheets>
  <definedNames>
    <definedName name="_xlnm._FilterDatabase" localSheetId="0" hidden="1">정류기6호!$A$6:$D$46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<sst xmlns="http://schemas.openxmlformats.org/spreadsheetml/2006/main" count="30" uniqueCount="29">
  <si>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</si>
  <si>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</si>
  <si>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</si>
  <si>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</si>
  <si>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</si>
  <si>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</si>
  <si>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</si>
  <si>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</si>
  <si>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</si>
  <si>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</si>
  <si>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</si>
  <si>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</si>
  <si>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</si>
  <si>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</si>
  <si>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</si>
  <si>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</si>
  <si>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</si>
  <si>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</si>
  <si>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</si>
  <si>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</si>
  <si>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</si>
  <si>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</si>
  <si>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</si>
  <si>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SKT쌍촌통합국사</t>
    <phoneticPr fontId="2" type="noConversion"/>
  </si>
  <si>
    <t>정류기6호</t>
    <phoneticPr fontId="2" type="noConversion"/>
  </si>
  <si>
    <t>AS</t>
    <phoneticPr fontId="2" type="noConversion"/>
  </si>
  <si>
    <t>MSB</t>
    <phoneticPr fontId="2" type="noConversion"/>
  </si>
  <si>
    <t>2025.03.13EC1</t>
    <phoneticPr fontId="2" type="noConversion"/>
  </si>
  <si>
    <t>2025.08.18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</si>
</sst>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825501</xdr:colOff>
      <xdr:row>282</xdr:row>
      <xdr:rowOff>169334</xdr:rowOff>
    </xdr:from>
    <xdr:to>
      <xdr:col>14</xdr:col>
      <xdr:colOff>721286</xdr:colOff>
      <xdr:row>295</xdr:row>
      <xdr:rowOff>10583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1" y="3735917"/>
          <a:ext cx="13040285" cy="25929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2"/>
  <sheetViews>
    <sheetView tabSelected="1" zoomScale="90" zoomScaleNormal="90" workbookViewId="0">
      <selection activeCell="J299" sqref="J29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45890</v>
      </c>
      <c r="B3" s="7" t="s">
        <v>23</v>
      </c>
      <c r="C3" s="7" t="s">
        <v>24</v>
      </c>
      <c r="D3" s="7" t="s">
        <v>25</v>
      </c>
      <c r="E3" s="8" t="s">
        <v>26</v>
      </c>
      <c r="F3" s="9">
        <v>600</v>
      </c>
      <c r="G3" s="29" t="s">
        <v>27</v>
      </c>
      <c r="H3" s="29" t="s">
        <v>28</v>
      </c>
      <c r="I3" s="8">
        <v>0.37</v>
      </c>
      <c r="J3" s="9">
        <v>12</v>
      </c>
      <c r="K3" s="10">
        <v>30</v>
      </c>
      <c r="L3" s="10">
        <v>30</v>
      </c>
      <c r="M3" s="11">
        <v>0.6</v>
      </c>
      <c r="N3" s="11">
        <v>0.6</v>
      </c>
      <c r="O3" s="12">
        <f>N3/$F$3</f>
        <v>1E-3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2.2240000000000002</v>
      </c>
      <c r="C7" s="22">
        <v>0.34</v>
      </c>
      <c r="D7" s="23">
        <f t="shared" ref="D7:D70" si="0">C7/$I$3</f>
        <v>0.91891891891891897</v>
      </c>
      <c r="E7" s="2"/>
      <c r="F7" s="24" t="s">
        <v>20</v>
      </c>
      <c r="G7" s="25">
        <f>MAX(B7:B282)</f>
        <v>2.2349999999999999</v>
      </c>
      <c r="H7" s="25">
        <f>MAX(C7:C282)</f>
        <v>0.4</v>
      </c>
      <c r="I7" s="31">
        <f>H7/$I$3</f>
        <v>1.0810810810810811</v>
      </c>
      <c r="J7"/>
      <c r="K7"/>
    </row>
    <row r="8" spans="1:15" x14ac:dyDescent="0.3">
      <c r="A8" s="21">
        <v>2</v>
      </c>
      <c r="B8" s="22">
        <v>2.23</v>
      </c>
      <c r="C8" s="22">
        <v>0.4</v>
      </c>
      <c r="D8" s="23">
        <f t="shared" si="0"/>
        <v>1.0810810810810811</v>
      </c>
      <c r="E8" s="2"/>
      <c r="F8" s="24" t="s">
        <v>21</v>
      </c>
      <c r="G8" s="25">
        <f>MIN(B7:B282)</f>
        <v>2.2010000000000001</v>
      </c>
      <c r="H8" s="25">
        <f>MIN(C7:C282)</f>
        <v>0.33</v>
      </c>
      <c r="I8" s="31">
        <f>H8/$I$3</f>
        <v>0.891891891891892</v>
      </c>
      <c r="J8"/>
      <c r="K8"/>
    </row>
    <row r="9" spans="1:15" x14ac:dyDescent="0.3">
      <c r="A9" s="21">
        <v>3</v>
      </c>
      <c r="B9" s="22">
        <v>2.2349999999999999</v>
      </c>
      <c r="C9" s="22">
        <v>0.38</v>
      </c>
      <c r="D9" s="23">
        <f t="shared" si="0"/>
        <v>1.027027027027027</v>
      </c>
      <c r="E9" s="2"/>
      <c r="J9"/>
      <c r="K9"/>
    </row>
    <row r="10" spans="1:15" x14ac:dyDescent="0.3">
      <c r="A10" s="21">
        <v>4</v>
      </c>
      <c r="B10" s="22">
        <v>2.2010000000000001</v>
      </c>
      <c r="C10" s="22">
        <v>0.36</v>
      </c>
      <c r="D10" s="23">
        <f t="shared" si="0"/>
        <v>0.97297297297297292</v>
      </c>
      <c r="E10" s="2"/>
      <c r="J10"/>
      <c r="K10"/>
    </row>
    <row r="11" spans="1:15" x14ac:dyDescent="0.3">
      <c r="A11" s="21">
        <v>5</v>
      </c>
      <c r="B11" s="22">
        <v>2.202</v>
      </c>
      <c r="C11" s="22">
        <v>0.37</v>
      </c>
      <c r="D11" s="23">
        <f t="shared" si="0"/>
        <v>1</v>
      </c>
      <c r="E11" s="2"/>
      <c r="F11" s="24" t="s">
        <v>22</v>
      </c>
      <c r="G11" s="26">
        <v>26.65</v>
      </c>
      <c r="H11" s="25">
        <f>G11/12</f>
        <v>2.2208333333333332</v>
      </c>
      <c r="J11"/>
      <c r="K11"/>
    </row>
    <row r="12" spans="1:15" x14ac:dyDescent="0.3">
      <c r="A12" s="21">
        <v>6</v>
      </c>
      <c r="B12" s="22">
        <v>2.2349999999999999</v>
      </c>
      <c r="C12" s="22">
        <v>0.36</v>
      </c>
      <c r="D12" s="23">
        <f t="shared" si="0"/>
        <v>0.97297297297297292</v>
      </c>
      <c r="E12" s="2"/>
      <c r="J12"/>
      <c r="K12"/>
    </row>
    <row r="13" spans="1:15" x14ac:dyDescent="0.3">
      <c r="A13" s="21">
        <v>7</v>
      </c>
      <c r="B13" s="22">
        <v>2.2269999999999999</v>
      </c>
      <c r="C13" s="22">
        <v>0.36</v>
      </c>
      <c r="D13" s="23">
        <f t="shared" si="0"/>
        <v>0.97297297297297292</v>
      </c>
      <c r="J13"/>
      <c r="K13"/>
    </row>
    <row r="14" spans="1:15" x14ac:dyDescent="0.3">
      <c r="A14" s="21">
        <v>8</v>
      </c>
      <c r="B14" s="22">
        <v>2.23</v>
      </c>
      <c r="C14" s="22">
        <v>0.37</v>
      </c>
      <c r="D14" s="23">
        <f t="shared" si="0"/>
        <v>1</v>
      </c>
      <c r="J14"/>
      <c r="K14"/>
    </row>
    <row r="15" spans="1:15" x14ac:dyDescent="0.3">
      <c r="A15" s="21">
        <v>9</v>
      </c>
      <c r="B15" s="22">
        <v>2.2010000000000001</v>
      </c>
      <c r="C15" s="22">
        <v>0.38</v>
      </c>
      <c r="D15" s="23">
        <f t="shared" si="0"/>
        <v>1.027027027027027</v>
      </c>
      <c r="J15"/>
      <c r="K15"/>
    </row>
    <row r="16" spans="1:15" x14ac:dyDescent="0.3">
      <c r="A16" s="21">
        <v>10</v>
      </c>
      <c r="B16" s="25">
        <v>2.2320000000000002</v>
      </c>
      <c r="C16" s="25">
        <v>0.37</v>
      </c>
      <c r="D16" s="23">
        <f t="shared" si="0"/>
        <v>1</v>
      </c>
      <c r="J16"/>
      <c r="K16"/>
    </row>
    <row r="17" spans="1:11" x14ac:dyDescent="0.3">
      <c r="A17" s="21">
        <v>11</v>
      </c>
      <c r="B17" s="25">
        <v>2.218</v>
      </c>
      <c r="C17" s="25">
        <v>0.37</v>
      </c>
      <c r="D17" s="23">
        <f t="shared" si="0"/>
        <v>1</v>
      </c>
      <c r="J17"/>
      <c r="K17"/>
    </row>
    <row r="18" spans="1:11" x14ac:dyDescent="0.3">
      <c r="A18" s="21">
        <v>12</v>
      </c>
      <c r="B18" s="25">
        <v>2.2120000000000002</v>
      </c>
      <c r="C18" s="25">
        <v>0.33</v>
      </c>
      <c r="D18" s="23">
        <f t="shared" si="0"/>
        <v>0.891891891891892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정류기6호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2025-08-21T07:47:32Z</dcterms:modified>
</cp:coreProperties>
</file>