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/>
  </bookViews>
  <sheets>
    <sheet name="광진자양간이_5층 BATT 1조" sheetId="22" r:id="rId1"/>
    <sheet name="광진자양간이_5층 BATT 2조" sheetId="23" r:id="rId2"/>
  </sheets>
  <definedNames>
    <definedName name="_xlnm._FilterDatabase" localSheetId="0" hidden="1">'광진자양간이_5층 BATT 1조'!$A$10:$E$35</definedName>
    <definedName name="_xlnm._FilterDatabase" localSheetId="1" hidden="1">'광진자양간이_5층 BATT 2조'!$A$10:$E$10</definedName>
  </definedNames>
  <calcPr calcId="162913"/>
</workbook>
</file>

<file path=xl/calcChain.xml><?xml version="1.0" encoding="utf-8"?>
<calcChain xmlns="http://schemas.openxmlformats.org/spreadsheetml/2006/main">
  <c r="C35" i="23" l="1"/>
  <c r="B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D11" i="23"/>
  <c r="D35" i="23" s="1"/>
  <c r="D5" i="23"/>
  <c r="C35" i="22"/>
  <c r="B35" i="22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4" i="22"/>
  <c r="D13" i="22"/>
  <c r="D12" i="22"/>
  <c r="D11" i="22"/>
  <c r="D5" i="22"/>
  <c r="D35" i="22" l="1"/>
</calcChain>
</file>

<file path=xl/sharedStrings.xml><?xml version="1.0" encoding="utf-8"?>
<sst xmlns="http://schemas.openxmlformats.org/spreadsheetml/2006/main" count="64" uniqueCount="53">
  <si>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</si>
  <si>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</si>
  <si>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</si>
  <si>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</si>
  <si>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</si>
  <si>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</si>
  <si>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</si>
  <si>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</si>
  <si>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</si>
  <si>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</si>
  <si>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</si>
  <si>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</si>
  <si>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</si>
  <si>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</si>
  <si>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크랙여부</t>
    <phoneticPr fontId="19" type="noConversion"/>
  </si>
  <si>
    <t>비고</t>
    <phoneticPr fontId="19" type="noConversion"/>
  </si>
  <si>
    <t>5층 BATT 1조</t>
    <phoneticPr fontId="19" type="noConversion"/>
  </si>
  <si>
    <t>VGS1600</t>
    <phoneticPr fontId="19" type="noConversion"/>
  </si>
  <si>
    <t>2018-10-18</t>
    <phoneticPr fontId="19" type="noConversion"/>
  </si>
  <si>
    <t>5층 BATT 2조</t>
    <phoneticPr fontId="19" type="noConversion"/>
  </si>
  <si>
    <t>크랙</t>
    <phoneticPr fontId="19" type="noConversion"/>
  </si>
  <si>
    <t>1. 기본정보</t>
    <phoneticPr fontId="21" type="noConversion"/>
  </si>
  <si>
    <t>GYB181000014</t>
    <phoneticPr fontId="19" type="noConversion"/>
  </si>
  <si>
    <t>점검일</t>
    <phoneticPr fontId="19" type="noConversion"/>
  </si>
  <si>
    <t>2025-12-05</t>
    <phoneticPr fontId="19" type="noConversion"/>
  </si>
  <si>
    <t>2025-12-05</t>
    <phoneticPr fontId="19" type="noConversion"/>
  </si>
  <si>
    <t>점검형태</t>
    <phoneticPr fontId="19" type="noConversion"/>
  </si>
  <si>
    <t>BS</t>
    <phoneticPr fontId="19" type="noConversion"/>
  </si>
  <si>
    <t>BS</t>
    <phoneticPr fontId="19" type="noConversion"/>
  </si>
  <si>
    <t>광진자양간이국사</t>
    <phoneticPr fontId="19" type="noConversion"/>
  </si>
  <si>
    <t>온도(℃)</t>
    <phoneticPr fontId="19" type="noConversion"/>
  </si>
  <si>
    <t>용도,장소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</si>
  <si>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</si>
  <si>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</si>
  <si>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</si>
  <si>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VGS1600</t>
    <phoneticPr fontId="19" type="noConversion"/>
  </si>
  <si>
    <t>수량(EA)</t>
    <phoneticPr fontId="19" type="noConversion"/>
  </si>
  <si>
    <t>AC(A)</t>
    <phoneticPr fontId="19" type="noConversion"/>
  </si>
  <si>
    <t>LOT</t>
    <phoneticPr fontId="19" type="noConversion"/>
  </si>
  <si>
    <t>2018-10-18</t>
    <phoneticPr fontId="19" type="noConversion"/>
  </si>
  <si>
    <t>내부저항(mΩ) 평균치</t>
    <phoneticPr fontId="19" type="noConversion"/>
  </si>
  <si>
    <t xml:space="preserve">2. 셀별 데이터 </t>
    <phoneticPr fontId="21" type="noConversion"/>
  </si>
  <si>
    <t>내부저항(mΩ)</t>
    <phoneticPr fontId="19" type="noConversion"/>
  </si>
  <si>
    <t>비고</t>
    <phoneticPr fontId="19" type="noConversion"/>
  </si>
  <si>
    <t>크랙여부</t>
    <phoneticPr fontId="19" type="noConversion"/>
  </si>
  <si>
    <t>크랙</t>
    <phoneticPr fontId="19" type="noConversion"/>
  </si>
  <si>
    <t>평균</t>
    <phoneticPr fontId="19" type="noConversion"/>
  </si>
  <si>
    <t>축전지 측정 DATA</t>
    <phoneticPr fontId="21" type="noConversion"/>
  </si>
  <si>
    <t>1. 기본정보</t>
    <phoneticPr fontId="21" type="noConversion"/>
  </si>
  <si>
    <t>GYB181000015</t>
    <phoneticPr fontId="19" type="noConversion"/>
  </si>
  <si>
    <t>점검형태</t>
    <phoneticPr fontId="19" type="noConversion"/>
  </si>
  <si>
    <t>크랙</t>
    <phoneticPr fontId="19" type="noConversion"/>
  </si>
  <si>
    <t>평균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</si>
</sst>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6" fillId="33" borderId="10" xfId="44" applyFont="1" applyFill="1" applyBorder="1" applyAlignment="1">
      <alignment horizontal="center" vertical="center"/>
    </xf>
    <xf numFmtId="177" fontId="26" fillId="33" borderId="10" xfId="44" applyNumberFormat="1" applyFont="1" applyFill="1" applyBorder="1" applyAlignment="1">
      <alignment horizontal="right" vertical="center"/>
    </xf>
    <xf numFmtId="9" fontId="26" fillId="33" borderId="10" xfId="44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3" xfId="44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D5" sqref="D5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7.19921875" customWidth="1"/>
    <col min="5" max="5" width="11.5" customWidth="1"/>
  </cols>
  <sheetData>
    <row r="1" spans="1:7" s="3" customFormat="1" ht="30" customHeight="1">
      <c r="A1" s="34" t="s">
        <v>13</v>
      </c>
      <c r="B1" s="35"/>
      <c r="C1" s="35"/>
      <c r="D1" s="35"/>
    </row>
    <row r="2" spans="1:7" s="5" customFormat="1" ht="24" customHeight="1">
      <c r="A2" s="9" t="s">
        <v>21</v>
      </c>
      <c r="B2" s="4" t="s">
        <v>22</v>
      </c>
      <c r="C2" s="4"/>
      <c r="D2" s="4"/>
      <c r="E2" s="6"/>
    </row>
    <row r="3" spans="1:7" s="11" customFormat="1" ht="21.75" customHeight="1">
      <c r="A3" s="10" t="s">
        <v>23</v>
      </c>
      <c r="B3" s="27" t="s">
        <v>25</v>
      </c>
      <c r="C3" s="25" t="s">
        <v>26</v>
      </c>
      <c r="D3" s="20" t="s">
        <v>28</v>
      </c>
    </row>
    <row r="4" spans="1:7" s="11" customFormat="1" ht="21.75" customHeight="1">
      <c r="A4" s="10" t="s">
        <v>4</v>
      </c>
      <c r="B4" s="27" t="s">
        <v>29</v>
      </c>
      <c r="C4" s="25" t="s">
        <v>30</v>
      </c>
      <c r="D4" s="26">
        <v>22</v>
      </c>
    </row>
    <row r="5" spans="1:7" s="11" customFormat="1" ht="21.75" customHeight="1">
      <c r="A5" s="10" t="s">
        <v>32</v>
      </c>
      <c r="B5" s="27" t="s">
        <v>16</v>
      </c>
      <c r="C5" s="25" t="s">
        <v>33</v>
      </c>
      <c r="D5" s="26">
        <f>SUM(B11:B34)</f>
        <v>53.670000000000009</v>
      </c>
    </row>
    <row r="6" spans="1:7" s="11" customFormat="1" ht="21.75" customHeight="1">
      <c r="A6" s="10" t="s">
        <v>34</v>
      </c>
      <c r="B6" s="27" t="s">
        <v>35</v>
      </c>
      <c r="C6" s="25" t="s">
        <v>9</v>
      </c>
      <c r="D6" s="26">
        <v>0</v>
      </c>
    </row>
    <row r="7" spans="1:7" s="11" customFormat="1" ht="21.75" customHeight="1">
      <c r="A7" s="10" t="s">
        <v>36</v>
      </c>
      <c r="B7" s="26">
        <v>24</v>
      </c>
      <c r="C7" s="25" t="s">
        <v>37</v>
      </c>
      <c r="D7" s="26">
        <v>0</v>
      </c>
    </row>
    <row r="8" spans="1:7" s="11" customFormat="1" ht="21.75" customHeight="1">
      <c r="A8" s="12" t="s">
        <v>38</v>
      </c>
      <c r="B8" s="27" t="s">
        <v>39</v>
      </c>
      <c r="C8" s="25" t="s">
        <v>40</v>
      </c>
      <c r="D8" s="28">
        <v>0.93</v>
      </c>
      <c r="E8" s="17"/>
      <c r="F8" s="17"/>
      <c r="G8" s="17"/>
    </row>
    <row r="9" spans="1:7" s="3" customFormat="1" ht="24.75" customHeight="1">
      <c r="A9" s="9" t="s">
        <v>41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42</v>
      </c>
      <c r="D10" s="16" t="s">
        <v>43</v>
      </c>
      <c r="E10" s="20" t="s">
        <v>44</v>
      </c>
    </row>
    <row r="11" spans="1:7" s="17" customFormat="1" ht="19.5" customHeight="1">
      <c r="A11" s="21">
        <v>1</v>
      </c>
      <c r="B11" s="10">
        <v>2.2400000000000002</v>
      </c>
      <c r="C11" s="10">
        <v>0.84</v>
      </c>
      <c r="D11" s="19">
        <f>C11/D$8</f>
        <v>0.90322580645161277</v>
      </c>
      <c r="E11" s="22"/>
    </row>
    <row r="12" spans="1:7" s="18" customFormat="1" ht="19.5" customHeight="1">
      <c r="A12" s="21">
        <v>2</v>
      </c>
      <c r="B12" s="10">
        <v>2.23</v>
      </c>
      <c r="C12" s="10">
        <v>0.85</v>
      </c>
      <c r="D12" s="19">
        <f>C12/D$8</f>
        <v>0.91397849462365588</v>
      </c>
      <c r="E12" s="22"/>
    </row>
    <row r="13" spans="1:7" s="18" customFormat="1" ht="19.5" customHeight="1">
      <c r="A13" s="21">
        <v>3</v>
      </c>
      <c r="B13" s="10">
        <v>2.25</v>
      </c>
      <c r="C13" s="10">
        <v>0.95</v>
      </c>
      <c r="D13" s="19">
        <f t="shared" ref="D13:D34" si="0">C13/D$8</f>
        <v>1.021505376344086</v>
      </c>
      <c r="E13" s="22"/>
    </row>
    <row r="14" spans="1:7" s="18" customFormat="1" ht="19.5" customHeight="1">
      <c r="A14" s="21">
        <v>4</v>
      </c>
      <c r="B14" s="10">
        <v>2.2400000000000002</v>
      </c>
      <c r="C14" s="10">
        <v>0.97</v>
      </c>
      <c r="D14" s="19">
        <f t="shared" si="0"/>
        <v>1.043010752688172</v>
      </c>
      <c r="E14" s="22"/>
    </row>
    <row r="15" spans="1:7" s="18" customFormat="1" ht="19.5" customHeight="1">
      <c r="A15" s="21">
        <v>5</v>
      </c>
      <c r="B15" s="10">
        <v>2.2200000000000002</v>
      </c>
      <c r="C15" s="10">
        <v>0.92</v>
      </c>
      <c r="D15" s="19">
        <f t="shared" si="0"/>
        <v>0.989247311827957</v>
      </c>
      <c r="E15" s="22"/>
    </row>
    <row r="16" spans="1:7" s="18" customFormat="1" ht="19.5" customHeight="1">
      <c r="A16" s="21">
        <v>6</v>
      </c>
      <c r="B16" s="10">
        <v>2.2400000000000002</v>
      </c>
      <c r="C16" s="10">
        <v>0.98</v>
      </c>
      <c r="D16" s="19">
        <f t="shared" si="0"/>
        <v>1.053763440860215</v>
      </c>
      <c r="E16" s="22"/>
    </row>
    <row r="17" spans="1:5" s="18" customFormat="1" ht="19.5" customHeight="1">
      <c r="A17" s="21">
        <v>7</v>
      </c>
      <c r="B17" s="10">
        <v>2.2400000000000002</v>
      </c>
      <c r="C17" s="10">
        <v>0.94</v>
      </c>
      <c r="D17" s="19">
        <f t="shared" si="0"/>
        <v>1.010752688172043</v>
      </c>
      <c r="E17" s="22"/>
    </row>
    <row r="18" spans="1:5" s="18" customFormat="1" ht="19.5" customHeight="1">
      <c r="A18" s="21">
        <v>8</v>
      </c>
      <c r="B18" s="10">
        <v>2.2400000000000002</v>
      </c>
      <c r="C18" s="10">
        <v>0.96</v>
      </c>
      <c r="D18" s="19">
        <f t="shared" si="0"/>
        <v>1.032258064516129</v>
      </c>
      <c r="E18" s="22"/>
    </row>
    <row r="19" spans="1:5" s="18" customFormat="1" ht="19.5" customHeight="1">
      <c r="A19" s="21">
        <v>9</v>
      </c>
      <c r="B19" s="10">
        <v>2.2400000000000002</v>
      </c>
      <c r="C19" s="10">
        <v>0.91</v>
      </c>
      <c r="D19" s="19">
        <f t="shared" si="0"/>
        <v>0.978494623655914</v>
      </c>
      <c r="E19" s="22"/>
    </row>
    <row r="20" spans="1:5" s="18" customFormat="1" ht="19.5" customHeight="1">
      <c r="A20" s="21">
        <v>10</v>
      </c>
      <c r="B20" s="10">
        <v>2.2400000000000002</v>
      </c>
      <c r="C20" s="10">
        <v>0.8</v>
      </c>
      <c r="D20" s="19">
        <f t="shared" si="0"/>
        <v>0.86021505376344087</v>
      </c>
      <c r="E20" s="22"/>
    </row>
    <row r="21" spans="1:5" s="18" customFormat="1" ht="19.5" customHeight="1">
      <c r="A21" s="21">
        <v>11</v>
      </c>
      <c r="B21" s="10">
        <v>2.2200000000000002</v>
      </c>
      <c r="C21" s="10">
        <v>0.91</v>
      </c>
      <c r="D21" s="19">
        <f t="shared" si="0"/>
        <v>0.978494623655914</v>
      </c>
      <c r="E21" s="22"/>
    </row>
    <row r="22" spans="1:5" s="18" customFormat="1" ht="19.5" customHeight="1">
      <c r="A22" s="21">
        <v>12</v>
      </c>
      <c r="B22" s="10">
        <v>2.2400000000000002</v>
      </c>
      <c r="C22" s="10">
        <v>0.95</v>
      </c>
      <c r="D22" s="19">
        <f t="shared" si="0"/>
        <v>1.021505376344086</v>
      </c>
      <c r="E22" s="22"/>
    </row>
    <row r="23" spans="1:5" s="18" customFormat="1" ht="19.5" customHeight="1">
      <c r="A23" s="21">
        <v>13</v>
      </c>
      <c r="B23" s="10">
        <v>2.23</v>
      </c>
      <c r="C23" s="10">
        <v>0.96</v>
      </c>
      <c r="D23" s="19">
        <f t="shared" si="0"/>
        <v>1.032258064516129</v>
      </c>
      <c r="E23" s="22"/>
    </row>
    <row r="24" spans="1:5" s="18" customFormat="1" ht="19.5" customHeight="1">
      <c r="A24" s="21">
        <v>14</v>
      </c>
      <c r="B24" s="10">
        <v>2.23</v>
      </c>
      <c r="C24" s="10">
        <v>0.96</v>
      </c>
      <c r="D24" s="19">
        <f t="shared" si="0"/>
        <v>1.032258064516129</v>
      </c>
      <c r="E24" s="22"/>
    </row>
    <row r="25" spans="1:5" s="18" customFormat="1" ht="19.5" customHeight="1">
      <c r="A25" s="21">
        <v>15</v>
      </c>
      <c r="B25" s="10">
        <v>2.23</v>
      </c>
      <c r="C25" s="10">
        <v>0.9</v>
      </c>
      <c r="D25" s="19">
        <f t="shared" si="0"/>
        <v>0.96774193548387089</v>
      </c>
      <c r="E25" s="22"/>
    </row>
    <row r="26" spans="1:5" s="18" customFormat="1" ht="19.5" customHeight="1">
      <c r="A26" s="21">
        <v>16</v>
      </c>
      <c r="B26" s="10">
        <v>2.2400000000000002</v>
      </c>
      <c r="C26" s="10">
        <v>0.97</v>
      </c>
      <c r="D26" s="19">
        <f t="shared" si="0"/>
        <v>1.043010752688172</v>
      </c>
      <c r="E26" s="22"/>
    </row>
    <row r="27" spans="1:5" s="18" customFormat="1" ht="19.5" customHeight="1">
      <c r="A27" s="21">
        <v>17</v>
      </c>
      <c r="B27" s="10">
        <v>2.2400000000000002</v>
      </c>
      <c r="C27" s="10">
        <v>0.98</v>
      </c>
      <c r="D27" s="19">
        <f t="shared" si="0"/>
        <v>1.053763440860215</v>
      </c>
      <c r="E27" s="22"/>
    </row>
    <row r="28" spans="1:5" s="18" customFormat="1" ht="19.5" customHeight="1">
      <c r="A28" s="21">
        <v>18</v>
      </c>
      <c r="B28" s="10">
        <v>2.23</v>
      </c>
      <c r="C28" s="10">
        <v>0.91</v>
      </c>
      <c r="D28" s="19">
        <f t="shared" si="0"/>
        <v>0.978494623655914</v>
      </c>
      <c r="E28" s="22"/>
    </row>
    <row r="29" spans="1:5" s="18" customFormat="1" ht="19.5" customHeight="1">
      <c r="A29" s="23">
        <v>19</v>
      </c>
      <c r="B29" s="29">
        <v>2.23</v>
      </c>
      <c r="C29" s="29">
        <v>0.96</v>
      </c>
      <c r="D29" s="30">
        <f t="shared" si="0"/>
        <v>1.032258064516129</v>
      </c>
      <c r="E29" s="24" t="s">
        <v>45</v>
      </c>
    </row>
    <row r="30" spans="1:5" s="18" customFormat="1" ht="19.5" customHeight="1">
      <c r="A30" s="23">
        <v>20</v>
      </c>
      <c r="B30" s="29">
        <v>2.2400000000000002</v>
      </c>
      <c r="C30" s="29">
        <v>0.93</v>
      </c>
      <c r="D30" s="30">
        <f t="shared" si="0"/>
        <v>1</v>
      </c>
      <c r="E30" s="24" t="s">
        <v>45</v>
      </c>
    </row>
    <row r="31" spans="1:5" s="18" customFormat="1" ht="19.5" customHeight="1">
      <c r="A31" s="21">
        <v>21</v>
      </c>
      <c r="B31" s="10">
        <v>2.2400000000000002</v>
      </c>
      <c r="C31" s="10">
        <v>0.96</v>
      </c>
      <c r="D31" s="19">
        <f t="shared" si="0"/>
        <v>1.032258064516129</v>
      </c>
      <c r="E31" s="22"/>
    </row>
    <row r="32" spans="1:5" s="18" customFormat="1" ht="19.5" customHeight="1">
      <c r="A32" s="21">
        <v>22</v>
      </c>
      <c r="B32" s="10">
        <v>2.2400000000000002</v>
      </c>
      <c r="C32" s="10">
        <v>0.99</v>
      </c>
      <c r="D32" s="19">
        <f t="shared" si="0"/>
        <v>1.064516129032258</v>
      </c>
      <c r="E32" s="22"/>
    </row>
    <row r="33" spans="1:5" s="18" customFormat="1" ht="19.5" customHeight="1">
      <c r="A33" s="21">
        <v>23</v>
      </c>
      <c r="B33" s="10">
        <v>2.2400000000000002</v>
      </c>
      <c r="C33" s="10">
        <v>0.89</v>
      </c>
      <c r="D33" s="19">
        <f t="shared" si="0"/>
        <v>0.95698924731182788</v>
      </c>
      <c r="E33" s="22"/>
    </row>
    <row r="34" spans="1:5" s="18" customFormat="1" ht="19.5" customHeight="1">
      <c r="A34" s="21">
        <v>24</v>
      </c>
      <c r="B34" s="10">
        <v>2.2400000000000002</v>
      </c>
      <c r="C34" s="10">
        <v>0.88</v>
      </c>
      <c r="D34" s="19">
        <f t="shared" si="0"/>
        <v>0.94623655913978488</v>
      </c>
      <c r="E34" s="22"/>
    </row>
    <row r="35" spans="1:5">
      <c r="A35" s="31" t="s">
        <v>46</v>
      </c>
      <c r="B35" s="32">
        <f>AVERAGE(B11:B34)</f>
        <v>2.2362500000000005</v>
      </c>
      <c r="C35" s="32">
        <f>AVERAGE(C11:C34)</f>
        <v>0.92791666666666661</v>
      </c>
      <c r="D35" s="33">
        <f>AVERAGE(D11:D34)</f>
        <v>0.99775985663082389</v>
      </c>
    </row>
  </sheetData>
  <autoFilter ref="A10:E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workbookViewId="0">
      <selection activeCell="O10" sqref="O10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7.19921875" customWidth="1"/>
    <col min="5" max="5" width="11.5" customWidth="1"/>
  </cols>
  <sheetData>
    <row r="1" spans="1:7" s="3" customFormat="1" ht="30" customHeight="1">
      <c r="A1" s="34" t="s">
        <v>47</v>
      </c>
      <c r="B1" s="35"/>
      <c r="C1" s="35"/>
      <c r="D1" s="35"/>
    </row>
    <row r="2" spans="1:7" s="5" customFormat="1" ht="24" customHeight="1">
      <c r="A2" s="9" t="s">
        <v>48</v>
      </c>
      <c r="B2" s="4" t="s">
        <v>49</v>
      </c>
      <c r="C2" s="4"/>
      <c r="D2" s="4"/>
      <c r="E2" s="6"/>
    </row>
    <row r="3" spans="1:7" s="11" customFormat="1" ht="21.75" customHeight="1">
      <c r="A3" s="10" t="s">
        <v>3</v>
      </c>
      <c r="B3" s="27" t="s">
        <v>24</v>
      </c>
      <c r="C3" s="25" t="s">
        <v>50</v>
      </c>
      <c r="D3" s="20" t="s">
        <v>27</v>
      </c>
    </row>
    <row r="4" spans="1:7" s="11" customFormat="1" ht="21.75" customHeight="1">
      <c r="A4" s="10" t="s">
        <v>4</v>
      </c>
      <c r="B4" s="27" t="s">
        <v>29</v>
      </c>
      <c r="C4" s="25" t="s">
        <v>11</v>
      </c>
      <c r="D4" s="26">
        <v>22</v>
      </c>
    </row>
    <row r="5" spans="1:7" s="11" customFormat="1" ht="21.75" customHeight="1">
      <c r="A5" s="10" t="s">
        <v>31</v>
      </c>
      <c r="B5" s="27" t="s">
        <v>19</v>
      </c>
      <c r="C5" s="25" t="s">
        <v>8</v>
      </c>
      <c r="D5" s="26">
        <f>SUM(B11:B34)</f>
        <v>53.629999999999981</v>
      </c>
    </row>
    <row r="6" spans="1:7" s="11" customFormat="1" ht="21.75" customHeight="1">
      <c r="A6" s="10" t="s">
        <v>5</v>
      </c>
      <c r="B6" s="27" t="s">
        <v>17</v>
      </c>
      <c r="C6" s="25" t="s">
        <v>9</v>
      </c>
      <c r="D6" s="26">
        <v>0</v>
      </c>
    </row>
    <row r="7" spans="1:7" s="11" customFormat="1" ht="21.75" customHeight="1">
      <c r="A7" s="10" t="s">
        <v>12</v>
      </c>
      <c r="B7" s="26">
        <v>24</v>
      </c>
      <c r="C7" s="25" t="s">
        <v>10</v>
      </c>
      <c r="D7" s="26">
        <v>0</v>
      </c>
    </row>
    <row r="8" spans="1:7" s="11" customFormat="1" ht="21.75" customHeight="1">
      <c r="A8" s="12" t="s">
        <v>6</v>
      </c>
      <c r="B8" s="27" t="s">
        <v>18</v>
      </c>
      <c r="C8" s="25" t="s">
        <v>40</v>
      </c>
      <c r="D8" s="28">
        <v>0.92</v>
      </c>
      <c r="E8" s="17"/>
      <c r="F8" s="17"/>
      <c r="G8" s="17"/>
    </row>
    <row r="9" spans="1:7" s="3" customFormat="1" ht="24.75" customHeight="1">
      <c r="A9" s="9" t="s">
        <v>7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15</v>
      </c>
      <c r="E10" s="20" t="s">
        <v>14</v>
      </c>
    </row>
    <row r="11" spans="1:7" s="17" customFormat="1" ht="19.5" customHeight="1">
      <c r="A11" s="21">
        <v>1</v>
      </c>
      <c r="B11" s="10">
        <v>2.2200000000000002</v>
      </c>
      <c r="C11" s="10">
        <v>0.9</v>
      </c>
      <c r="D11" s="19">
        <f>C11/D$8</f>
        <v>0.97826086956521741</v>
      </c>
      <c r="E11" s="22"/>
    </row>
    <row r="12" spans="1:7" s="18" customFormat="1" ht="19.5" customHeight="1">
      <c r="A12" s="23">
        <v>2</v>
      </c>
      <c r="B12" s="29">
        <v>2.23</v>
      </c>
      <c r="C12" s="29">
        <v>0.94</v>
      </c>
      <c r="D12" s="30">
        <f>C12/D$8</f>
        <v>1.0217391304347825</v>
      </c>
      <c r="E12" s="24" t="s">
        <v>51</v>
      </c>
    </row>
    <row r="13" spans="1:7" s="18" customFormat="1" ht="19.5" customHeight="1">
      <c r="A13" s="21">
        <v>3</v>
      </c>
      <c r="B13" s="10">
        <v>2.23</v>
      </c>
      <c r="C13" s="10">
        <v>1</v>
      </c>
      <c r="D13" s="19">
        <f t="shared" ref="D13:D34" si="0">C13/D$8</f>
        <v>1.0869565217391304</v>
      </c>
      <c r="E13" s="22"/>
    </row>
    <row r="14" spans="1:7" s="18" customFormat="1" ht="19.5" customHeight="1">
      <c r="A14" s="23">
        <v>4</v>
      </c>
      <c r="B14" s="29">
        <v>2.2200000000000002</v>
      </c>
      <c r="C14" s="29">
        <v>0.91</v>
      </c>
      <c r="D14" s="30">
        <f t="shared" si="0"/>
        <v>0.98913043478260865</v>
      </c>
      <c r="E14" s="24" t="s">
        <v>20</v>
      </c>
    </row>
    <row r="15" spans="1:7" s="18" customFormat="1" ht="19.5" customHeight="1">
      <c r="A15" s="23">
        <v>5</v>
      </c>
      <c r="B15" s="29">
        <v>2.23</v>
      </c>
      <c r="C15" s="29">
        <v>0.96</v>
      </c>
      <c r="D15" s="30">
        <f t="shared" si="0"/>
        <v>1.0434782608695652</v>
      </c>
      <c r="E15" s="24" t="s">
        <v>20</v>
      </c>
    </row>
    <row r="16" spans="1:7" s="18" customFormat="1" ht="19.5" customHeight="1">
      <c r="A16" s="21">
        <v>6</v>
      </c>
      <c r="B16" s="10">
        <v>2.23</v>
      </c>
      <c r="C16" s="10">
        <v>0.81</v>
      </c>
      <c r="D16" s="19">
        <f t="shared" si="0"/>
        <v>0.88043478260869568</v>
      </c>
      <c r="E16" s="22"/>
    </row>
    <row r="17" spans="1:5" s="18" customFormat="1" ht="19.5" customHeight="1">
      <c r="A17" s="21">
        <v>7</v>
      </c>
      <c r="B17" s="10">
        <v>2.2400000000000002</v>
      </c>
      <c r="C17" s="10">
        <v>0.95</v>
      </c>
      <c r="D17" s="19">
        <f t="shared" si="0"/>
        <v>1.0326086956521738</v>
      </c>
      <c r="E17" s="22"/>
    </row>
    <row r="18" spans="1:5" s="18" customFormat="1" ht="19.5" customHeight="1">
      <c r="A18" s="21">
        <v>8</v>
      </c>
      <c r="B18" s="10">
        <v>2.25</v>
      </c>
      <c r="C18" s="10">
        <v>0.92</v>
      </c>
      <c r="D18" s="19">
        <f t="shared" si="0"/>
        <v>1</v>
      </c>
      <c r="E18" s="22"/>
    </row>
    <row r="19" spans="1:5" s="18" customFormat="1" ht="19.5" customHeight="1">
      <c r="A19" s="21">
        <v>9</v>
      </c>
      <c r="B19" s="10">
        <v>2.25</v>
      </c>
      <c r="C19" s="10">
        <v>0.94</v>
      </c>
      <c r="D19" s="19">
        <f t="shared" si="0"/>
        <v>1.0217391304347825</v>
      </c>
      <c r="E19" s="22"/>
    </row>
    <row r="20" spans="1:5" s="18" customFormat="1" ht="19.5" customHeight="1">
      <c r="A20" s="21">
        <v>10</v>
      </c>
      <c r="B20" s="10">
        <v>2.23</v>
      </c>
      <c r="C20" s="10">
        <v>0.96</v>
      </c>
      <c r="D20" s="19">
        <f t="shared" si="0"/>
        <v>1.0434782608695652</v>
      </c>
      <c r="E20" s="22"/>
    </row>
    <row r="21" spans="1:5" s="18" customFormat="1" ht="19.5" customHeight="1">
      <c r="A21" s="21">
        <v>11</v>
      </c>
      <c r="B21" s="10">
        <v>2.2400000000000002</v>
      </c>
      <c r="C21" s="10">
        <v>0.9</v>
      </c>
      <c r="D21" s="19">
        <f t="shared" si="0"/>
        <v>0.97826086956521741</v>
      </c>
      <c r="E21" s="22"/>
    </row>
    <row r="22" spans="1:5" s="18" customFormat="1" ht="19.5" customHeight="1">
      <c r="A22" s="23">
        <v>12</v>
      </c>
      <c r="B22" s="29">
        <v>2.2200000000000002</v>
      </c>
      <c r="C22" s="29">
        <v>0.86</v>
      </c>
      <c r="D22" s="30">
        <f t="shared" si="0"/>
        <v>0.93478260869565211</v>
      </c>
      <c r="E22" s="24" t="s">
        <v>20</v>
      </c>
    </row>
    <row r="23" spans="1:5" s="18" customFormat="1" ht="19.5" customHeight="1">
      <c r="A23" s="23">
        <v>13</v>
      </c>
      <c r="B23" s="29">
        <v>2.2599999999999998</v>
      </c>
      <c r="C23" s="29">
        <v>0.92</v>
      </c>
      <c r="D23" s="30">
        <f t="shared" si="0"/>
        <v>1</v>
      </c>
      <c r="E23" s="24" t="s">
        <v>20</v>
      </c>
    </row>
    <row r="24" spans="1:5" s="18" customFormat="1" ht="19.5" customHeight="1">
      <c r="A24" s="21">
        <v>14</v>
      </c>
      <c r="B24" s="10">
        <v>2.2200000000000002</v>
      </c>
      <c r="C24" s="10">
        <v>0.9</v>
      </c>
      <c r="D24" s="19">
        <f t="shared" si="0"/>
        <v>0.97826086956521741</v>
      </c>
      <c r="E24" s="22"/>
    </row>
    <row r="25" spans="1:5" s="18" customFormat="1" ht="19.5" customHeight="1">
      <c r="A25" s="21">
        <v>15</v>
      </c>
      <c r="B25" s="10">
        <v>2.23</v>
      </c>
      <c r="C25" s="10">
        <v>0.94</v>
      </c>
      <c r="D25" s="19">
        <f t="shared" si="0"/>
        <v>1.0217391304347825</v>
      </c>
      <c r="E25" s="22"/>
    </row>
    <row r="26" spans="1:5" s="18" customFormat="1" ht="19.5" customHeight="1">
      <c r="A26" s="21">
        <v>16</v>
      </c>
      <c r="B26" s="10">
        <v>2.23</v>
      </c>
      <c r="C26" s="10">
        <v>1</v>
      </c>
      <c r="D26" s="19">
        <f t="shared" si="0"/>
        <v>1.0869565217391304</v>
      </c>
      <c r="E26" s="22"/>
    </row>
    <row r="27" spans="1:5" s="18" customFormat="1" ht="19.5" customHeight="1">
      <c r="A27" s="21">
        <v>17</v>
      </c>
      <c r="B27" s="10">
        <v>2.2400000000000002</v>
      </c>
      <c r="C27" s="10">
        <v>0.93</v>
      </c>
      <c r="D27" s="19">
        <f t="shared" si="0"/>
        <v>1.0108695652173914</v>
      </c>
      <c r="E27" s="22"/>
    </row>
    <row r="28" spans="1:5" s="18" customFormat="1" ht="19.5" customHeight="1">
      <c r="A28" s="21">
        <v>18</v>
      </c>
      <c r="B28" s="10">
        <v>2.29</v>
      </c>
      <c r="C28" s="10">
        <v>0.86</v>
      </c>
      <c r="D28" s="19">
        <f t="shared" si="0"/>
        <v>0.93478260869565211</v>
      </c>
      <c r="E28" s="22"/>
    </row>
    <row r="29" spans="1:5" s="18" customFormat="1" ht="19.5" customHeight="1">
      <c r="A29" s="21">
        <v>19</v>
      </c>
      <c r="B29" s="10">
        <v>2.25</v>
      </c>
      <c r="C29" s="10">
        <v>0.78</v>
      </c>
      <c r="D29" s="19">
        <f t="shared" si="0"/>
        <v>0.84782608695652173</v>
      </c>
      <c r="E29" s="22"/>
    </row>
    <row r="30" spans="1:5" s="18" customFormat="1" ht="19.5" customHeight="1">
      <c r="A30" s="21">
        <v>20</v>
      </c>
      <c r="B30" s="10">
        <v>2.23</v>
      </c>
      <c r="C30" s="10">
        <v>0.93</v>
      </c>
      <c r="D30" s="19">
        <f t="shared" si="0"/>
        <v>1.0108695652173914</v>
      </c>
      <c r="E30" s="22"/>
    </row>
    <row r="31" spans="1:5" s="18" customFormat="1" ht="19.5" customHeight="1">
      <c r="A31" s="21">
        <v>21</v>
      </c>
      <c r="B31" s="10">
        <v>2.23</v>
      </c>
      <c r="C31" s="10">
        <v>0.82</v>
      </c>
      <c r="D31" s="19">
        <f t="shared" si="0"/>
        <v>0.89130434782608692</v>
      </c>
      <c r="E31" s="22"/>
    </row>
    <row r="32" spans="1:5" s="18" customFormat="1" ht="19.5" customHeight="1">
      <c r="A32" s="23">
        <v>22</v>
      </c>
      <c r="B32" s="29">
        <v>2.2200000000000002</v>
      </c>
      <c r="C32" s="29">
        <v>0.98</v>
      </c>
      <c r="D32" s="30">
        <f t="shared" si="0"/>
        <v>1.0652173913043477</v>
      </c>
      <c r="E32" s="24" t="s">
        <v>51</v>
      </c>
    </row>
    <row r="33" spans="1:5" s="18" customFormat="1" ht="19.5" customHeight="1">
      <c r="A33" s="21">
        <v>23</v>
      </c>
      <c r="B33" s="10">
        <v>2.23</v>
      </c>
      <c r="C33" s="10">
        <v>0.97</v>
      </c>
      <c r="D33" s="19">
        <f t="shared" si="0"/>
        <v>1.0543478260869565</v>
      </c>
      <c r="E33" s="22"/>
    </row>
    <row r="34" spans="1:5" s="18" customFormat="1" ht="19.5" customHeight="1">
      <c r="A34" s="21">
        <v>24</v>
      </c>
      <c r="B34" s="10">
        <v>2.21</v>
      </c>
      <c r="C34" s="10">
        <v>0.92</v>
      </c>
      <c r="D34" s="19">
        <f t="shared" si="0"/>
        <v>1</v>
      </c>
      <c r="E34" s="22"/>
    </row>
    <row r="35" spans="1:5">
      <c r="A35" s="31" t="s">
        <v>52</v>
      </c>
      <c r="B35" s="32">
        <f>AVERAGE(B11:B34)</f>
        <v>2.2345833333333327</v>
      </c>
      <c r="C35" s="32">
        <f>AVERAGE(C11:C34)</f>
        <v>0.91666666666666663</v>
      </c>
      <c r="D35" s="33">
        <f>AVERAGE(D11:D34)</f>
        <v>0.99637681159420277</v>
      </c>
    </row>
  </sheetData>
  <autoFilter ref="A10:E1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광진자양간이_5층 BATT 1조</vt:lpstr>
      <vt:lpstr>광진자양간이_5층 BATT 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2025-12-09T04:33:36Z</dcterms:modified>
</cp:coreProperties>
</file>