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1조" sheetId="6" r:id="rId1"/>
  </sheets>
  <definedNames>
    <definedName name="_xlnm._FilterDatabase" localSheetId="0" hidden="1">'1조'!$A$9:$D$34</definedName>
  </definedNames>
  <calcPr calcId="162913"/>
</workbook>
</file>

<file path=xl/calcChain.xml><?xml version="1.0" encoding="utf-8"?>
<calcChain xmlns="http://schemas.openxmlformats.org/spreadsheetml/2006/main">
  <c r="D24" i="6" l="1"/>
  <c r="D25" i="6"/>
  <c r="D26" i="6"/>
  <c r="D27" i="6"/>
  <c r="D28" i="6"/>
  <c r="D29" i="6"/>
  <c r="D30" i="6"/>
  <c r="D31" i="6"/>
  <c r="D32" i="6"/>
  <c r="D33" i="6"/>
  <c r="C34" i="6"/>
  <c r="D34" i="6" s="1"/>
  <c r="B34" i="6"/>
  <c r="D19" i="6" l="1"/>
  <c r="D20" i="6"/>
  <c r="D21" i="6"/>
  <c r="D22" i="6"/>
  <c r="D23" i="6"/>
  <c r="D18" i="6" l="1"/>
  <c r="D17" i="6"/>
  <c r="D16" i="6"/>
  <c r="D15" i="6"/>
  <c r="D14" i="6"/>
  <c r="D13" i="6"/>
  <c r="D12" i="6"/>
  <c r="D11" i="6"/>
  <c r="D10" i="6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<sst xmlns="http://schemas.openxmlformats.org/spreadsheetml/2006/main" count="28" uniqueCount="28">
  <si>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</si>
  <si>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</si>
  <si>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</si>
  <si>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</si>
  <si>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</si>
  <si>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점검형태</t>
    <phoneticPr fontId="19" type="noConversion"/>
  </si>
  <si>
    <t>업체명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</si>
  <si>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</si>
  <si>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</si>
  <si>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</si>
  <si>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</si>
  <si>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AC(A) / DC(A)</t>
    <phoneticPr fontId="19" type="noConversion"/>
  </si>
  <si>
    <t>수량(EA)</t>
    <phoneticPr fontId="19" type="noConversion"/>
  </si>
  <si>
    <t>LOT</t>
    <phoneticPr fontId="19" type="noConversion"/>
  </si>
  <si>
    <t>평균</t>
    <phoneticPr fontId="19" type="noConversion"/>
  </si>
  <si>
    <t>내부저항(mΩ) 기준(참고)</t>
    <phoneticPr fontId="19" type="noConversion"/>
  </si>
  <si>
    <t>점검결과</t>
    <phoneticPr fontId="19" type="noConversion"/>
  </si>
  <si>
    <t>담당자/연락처</t>
    <phoneticPr fontId="19" type="noConversion"/>
  </si>
  <si>
    <t>축전지 점검결과</t>
    <phoneticPr fontId="20" type="noConversion"/>
  </si>
  <si>
    <t>2023년 11월 14일</t>
    <phoneticPr fontId="19" type="noConversion"/>
  </si>
  <si>
    <t>SKT 보라매사옥</t>
    <phoneticPr fontId="19" type="noConversion"/>
  </si>
  <si>
    <t>민인홍/010-7380-6053</t>
    <phoneticPr fontId="19" type="noConversion"/>
  </si>
  <si>
    <t>MSB2200</t>
    <phoneticPr fontId="19" type="noConversion"/>
  </si>
  <si>
    <t>BS</t>
    <phoneticPr fontId="19" type="noConversion"/>
  </si>
  <si>
    <t xml:space="preserve"> </t>
    <phoneticPr fontId="19" type="noConversion"/>
  </si>
  <si>
    <t>B2층 정류기용, RB111-1조</t>
    <phoneticPr fontId="19" type="noConversion"/>
  </si>
  <si>
    <t>양호
-자체점검, 
-측정방법 : 끝단 대각선방향 측정으로 
                    내부저항이 높게 측정됨</t>
    <phoneticPr fontId="19" type="noConversion"/>
  </si>
  <si>
    <t>-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</si>
</sst>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b/>
      <sz val="18"/>
      <name val="세방고딕 Regular"/>
      <family val="3"/>
      <charset val="129"/>
    </font>
    <font>
      <sz val="18"/>
      <color theme="1"/>
      <name val="맑은 고딕"/>
      <family val="2"/>
      <charset val="129"/>
      <scheme val="minor"/>
    </font>
    <font>
      <sz val="9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2" fillId="0" borderId="0" xfId="0" applyFont="1">
      <alignment vertical="center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9" fontId="24" fillId="0" borderId="10" xfId="43" applyFont="1" applyFill="1" applyBorder="1" applyAlignment="1">
      <alignment horizontal="right" vertical="center"/>
    </xf>
    <xf numFmtId="177" fontId="21" fillId="0" borderId="0" xfId="0" applyNumberFormat="1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49" fontId="23" fillId="34" borderId="10" xfId="0" applyNumberFormat="1" applyFont="1" applyFill="1" applyBorder="1" applyAlignment="1">
      <alignment horizontal="center" vertical="center"/>
    </xf>
    <xf numFmtId="0" fontId="23" fillId="34" borderId="10" xfId="0" applyNumberFormat="1" applyFont="1" applyFill="1" applyBorder="1" applyAlignment="1">
      <alignment horizontal="center" vertical="center"/>
    </xf>
    <xf numFmtId="0" fontId="23" fillId="34" borderId="10" xfId="0" quotePrefix="1" applyNumberFormat="1" applyFont="1" applyFill="1" applyBorder="1" applyAlignment="1">
      <alignment horizontal="center" vertical="center"/>
    </xf>
    <xf numFmtId="0" fontId="23" fillId="34" borderId="10" xfId="0" applyFont="1" applyFill="1" applyBorder="1" applyAlignment="1">
      <alignment horizontal="center" vertical="center"/>
    </xf>
    <xf numFmtId="176" fontId="23" fillId="34" borderId="10" xfId="0" applyNumberFormat="1" applyFont="1" applyFill="1" applyBorder="1" applyAlignment="1">
      <alignment horizontal="center" vertical="center"/>
    </xf>
    <xf numFmtId="0" fontId="23" fillId="33" borderId="10" xfId="42" applyFont="1" applyFill="1" applyBorder="1" applyAlignment="1">
      <alignment horizontal="center" vertical="center"/>
    </xf>
    <xf numFmtId="177" fontId="23" fillId="33" borderId="10" xfId="42" applyNumberFormat="1" applyFont="1" applyFill="1" applyBorder="1" applyAlignment="1">
      <alignment horizontal="center" vertical="center"/>
    </xf>
    <xf numFmtId="176" fontId="23" fillId="33" borderId="10" xfId="42" applyNumberFormat="1" applyFont="1" applyFill="1" applyBorder="1" applyAlignment="1">
      <alignment horizontal="center" vertical="center"/>
    </xf>
    <xf numFmtId="0" fontId="23" fillId="33" borderId="10" xfId="0" applyFont="1" applyFill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0" fontId="27" fillId="34" borderId="10" xfId="0" applyFont="1" applyFill="1" applyBorder="1" applyAlignment="1">
      <alignment horizontal="center" vertical="center"/>
    </xf>
    <xf numFmtId="49" fontId="27" fillId="34" borderId="10" xfId="0" applyNumberFormat="1" applyFont="1" applyFill="1" applyBorder="1" applyAlignment="1">
      <alignment horizontal="center" vertical="center"/>
    </xf>
    <xf numFmtId="0" fontId="28" fillId="0" borderId="0" xfId="0" applyFont="1">
      <alignment vertical="center"/>
    </xf>
    <xf numFmtId="0" fontId="23" fillId="0" borderId="10" xfId="0" applyFont="1" applyBorder="1" applyAlignment="1">
      <alignment horizontal="right" vertical="center"/>
    </xf>
    <xf numFmtId="0" fontId="24" fillId="0" borderId="10" xfId="0" applyFont="1" applyFill="1" applyBorder="1" applyAlignment="1">
      <alignment horizontal="right" vertical="center"/>
    </xf>
    <xf numFmtId="9" fontId="23" fillId="33" borderId="10" xfId="0" applyNumberFormat="1" applyFont="1" applyFill="1" applyBorder="1" applyAlignment="1">
      <alignment horizontal="right" vertical="center"/>
    </xf>
    <xf numFmtId="0" fontId="23" fillId="34" borderId="11" xfId="0" quotePrefix="1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3" fillId="34" borderId="12" xfId="0" applyNumberFormat="1" applyFont="1" applyFill="1" applyBorder="1" applyAlignment="1">
      <alignment horizontal="left" vertical="center" wrapText="1"/>
    </xf>
    <xf numFmtId="0" fontId="21" fillId="34" borderId="13" xfId="0" applyFont="1" applyFill="1" applyBorder="1" applyAlignment="1">
      <alignment horizontal="left" vertical="center"/>
    </xf>
    <xf numFmtId="49" fontId="23" fillId="34" borderId="12" xfId="0" applyNumberFormat="1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1409700</xdr:colOff>
      <xdr:row>34</xdr:row>
      <xdr:rowOff>7620</xdr:rowOff>
    </xdr:from>
    <xdr:to>
      <xdr:col>3</xdr:col>
      <xdr:colOff>1379220</xdr:colOff>
      <xdr:row>47</xdr:row>
      <xdr:rowOff>76200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65960" y="7406640"/>
          <a:ext cx="3901440" cy="264414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</xdr:row>
      <xdr:rowOff>7620</xdr:rowOff>
    </xdr:from>
    <xdr:to>
      <xdr:col>1</xdr:col>
      <xdr:colOff>1434216</xdr:colOff>
      <xdr:row>47</xdr:row>
      <xdr:rowOff>13012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406640"/>
          <a:ext cx="1990476" cy="25809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31" workbookViewId="0">
      <selection activeCell="G20" sqref="G20"/>
    </sheetView>
  </sheetViews>
  <sheetFormatPr defaultColWidth="9" defaultRowHeight="15.6"/>
  <cols>
    <col min="1" max="1" width="7.296875" style="2" customWidth="1"/>
    <col min="2" max="2" width="32.796875" style="6" customWidth="1"/>
    <col min="3" max="3" width="18.796875" style="7" customWidth="1"/>
    <col min="4" max="4" width="32.796875" style="2" customWidth="1"/>
    <col min="5" max="16384" width="9" style="2"/>
  </cols>
  <sheetData>
    <row r="1" spans="1:4" s="1" customFormat="1" ht="19.8" customHeight="1">
      <c r="A1" s="25" t="s">
        <v>18</v>
      </c>
      <c r="B1" s="26"/>
      <c r="C1" s="26"/>
      <c r="D1" s="26"/>
    </row>
    <row r="2" spans="1:4" ht="18" customHeight="1">
      <c r="A2" s="11" t="s">
        <v>4</v>
      </c>
      <c r="B2" s="8" t="s">
        <v>19</v>
      </c>
      <c r="C2" s="8" t="s">
        <v>5</v>
      </c>
      <c r="D2" s="8" t="s">
        <v>23</v>
      </c>
    </row>
    <row r="3" spans="1:4" ht="18" customHeight="1">
      <c r="A3" s="11" t="s">
        <v>6</v>
      </c>
      <c r="B3" s="8" t="s">
        <v>20</v>
      </c>
      <c r="C3" s="8" t="s">
        <v>7</v>
      </c>
      <c r="D3" s="9">
        <v>18</v>
      </c>
    </row>
    <row r="4" spans="1:4" ht="18" customHeight="1">
      <c r="A4" s="18" t="s">
        <v>17</v>
      </c>
      <c r="B4" s="8" t="s">
        <v>21</v>
      </c>
      <c r="C4" s="8" t="s">
        <v>9</v>
      </c>
      <c r="D4" s="10">
        <v>53.53</v>
      </c>
    </row>
    <row r="5" spans="1:4" ht="18" customHeight="1">
      <c r="A5" s="11" t="s">
        <v>8</v>
      </c>
      <c r="B5" s="8" t="s">
        <v>25</v>
      </c>
      <c r="C5" s="8" t="s">
        <v>11</v>
      </c>
      <c r="D5" s="10" t="s">
        <v>27</v>
      </c>
    </row>
    <row r="6" spans="1:4" ht="18" customHeight="1">
      <c r="A6" s="11" t="s">
        <v>10</v>
      </c>
      <c r="B6" s="8" t="s">
        <v>22</v>
      </c>
      <c r="C6" s="19" t="s">
        <v>15</v>
      </c>
      <c r="D6" s="9">
        <v>0.32</v>
      </c>
    </row>
    <row r="7" spans="1:4" ht="18" customHeight="1">
      <c r="A7" s="11" t="s">
        <v>12</v>
      </c>
      <c r="B7" s="9">
        <v>24</v>
      </c>
      <c r="C7" s="29" t="s">
        <v>16</v>
      </c>
      <c r="D7" s="27" t="s">
        <v>26</v>
      </c>
    </row>
    <row r="8" spans="1:4" s="1" customFormat="1" ht="45.6" customHeight="1">
      <c r="A8" s="12" t="s">
        <v>13</v>
      </c>
      <c r="B8" s="24">
        <v>190121</v>
      </c>
      <c r="C8" s="30"/>
      <c r="D8" s="28"/>
    </row>
    <row r="9" spans="1:4" s="3" customFormat="1" ht="16.5" customHeight="1">
      <c r="A9" s="13" t="s">
        <v>0</v>
      </c>
      <c r="B9" s="14" t="s">
        <v>1</v>
      </c>
      <c r="C9" s="15" t="s">
        <v>3</v>
      </c>
      <c r="D9" s="13" t="s">
        <v>2</v>
      </c>
    </row>
    <row r="10" spans="1:4" s="3" customFormat="1" ht="16.5" customHeight="1">
      <c r="A10" s="21">
        <v>1</v>
      </c>
      <c r="B10" s="4">
        <v>2.2200000000000002</v>
      </c>
      <c r="C10" s="4">
        <v>0.223</v>
      </c>
      <c r="D10" s="5">
        <f>C10/D$6</f>
        <v>0.69687500000000002</v>
      </c>
    </row>
    <row r="11" spans="1:4" s="3" customFormat="1" ht="16.5" customHeight="1">
      <c r="A11" s="21">
        <v>2</v>
      </c>
      <c r="B11" s="4">
        <v>2.23</v>
      </c>
      <c r="C11" s="4">
        <v>0.27400000000000002</v>
      </c>
      <c r="D11" s="5">
        <f t="shared" ref="D11:D33" si="0">C11/D$6</f>
        <v>0.85625000000000007</v>
      </c>
    </row>
    <row r="12" spans="1:4" s="3" customFormat="1" ht="16.5" customHeight="1">
      <c r="A12" s="21">
        <v>3</v>
      </c>
      <c r="B12" s="4">
        <v>2.2400000000000002</v>
      </c>
      <c r="C12" s="4">
        <v>0.22</v>
      </c>
      <c r="D12" s="5">
        <f t="shared" si="0"/>
        <v>0.6875</v>
      </c>
    </row>
    <row r="13" spans="1:4" s="3" customFormat="1" ht="16.5" customHeight="1">
      <c r="A13" s="21">
        <v>4</v>
      </c>
      <c r="B13" s="4">
        <v>2.2400000000000002</v>
      </c>
      <c r="C13" s="4">
        <v>0.28199999999999997</v>
      </c>
      <c r="D13" s="5">
        <f t="shared" si="0"/>
        <v>0.88124999999999987</v>
      </c>
    </row>
    <row r="14" spans="1:4" s="3" customFormat="1" ht="16.5" customHeight="1">
      <c r="A14" s="21">
        <v>5</v>
      </c>
      <c r="B14" s="4">
        <v>2.23</v>
      </c>
      <c r="C14" s="4">
        <v>0.28899999999999998</v>
      </c>
      <c r="D14" s="5">
        <f t="shared" si="0"/>
        <v>0.90312499999999996</v>
      </c>
    </row>
    <row r="15" spans="1:4" s="3" customFormat="1" ht="16.5" customHeight="1">
      <c r="A15" s="21">
        <v>6</v>
      </c>
      <c r="B15" s="4">
        <v>2.23</v>
      </c>
      <c r="C15" s="4">
        <v>0.27700000000000002</v>
      </c>
      <c r="D15" s="5">
        <f t="shared" si="0"/>
        <v>0.86562500000000009</v>
      </c>
    </row>
    <row r="16" spans="1:4" s="3" customFormat="1" ht="16.5" customHeight="1">
      <c r="A16" s="21">
        <v>7</v>
      </c>
      <c r="B16" s="4">
        <v>2.2400000000000002</v>
      </c>
      <c r="C16" s="4">
        <v>0.248</v>
      </c>
      <c r="D16" s="5">
        <f t="shared" si="0"/>
        <v>0.77500000000000002</v>
      </c>
    </row>
    <row r="17" spans="1:4" s="3" customFormat="1" ht="16.5" customHeight="1">
      <c r="A17" s="21">
        <v>8</v>
      </c>
      <c r="B17" s="4">
        <v>2.2400000000000002</v>
      </c>
      <c r="C17" s="4">
        <v>0.26800000000000002</v>
      </c>
      <c r="D17" s="5">
        <f t="shared" si="0"/>
        <v>0.83750000000000002</v>
      </c>
    </row>
    <row r="18" spans="1:4" s="3" customFormat="1" ht="16.5" customHeight="1">
      <c r="A18" s="21">
        <v>9</v>
      </c>
      <c r="B18" s="4">
        <v>2.21</v>
      </c>
      <c r="C18" s="4">
        <v>0.27700000000000002</v>
      </c>
      <c r="D18" s="5">
        <f t="shared" si="0"/>
        <v>0.86562500000000009</v>
      </c>
    </row>
    <row r="19" spans="1:4" ht="16.5" customHeight="1">
      <c r="A19" s="21">
        <v>10</v>
      </c>
      <c r="B19" s="4">
        <v>2.2400000000000002</v>
      </c>
      <c r="C19" s="4">
        <v>0.26600000000000001</v>
      </c>
      <c r="D19" s="5">
        <f t="shared" si="0"/>
        <v>0.83125000000000004</v>
      </c>
    </row>
    <row r="20" spans="1:4" ht="16.5" customHeight="1">
      <c r="A20" s="21">
        <v>11</v>
      </c>
      <c r="B20" s="4">
        <v>2.2400000000000002</v>
      </c>
      <c r="C20" s="4">
        <v>0.29799999999999999</v>
      </c>
      <c r="D20" s="5">
        <f t="shared" si="0"/>
        <v>0.93124999999999991</v>
      </c>
    </row>
    <row r="21" spans="1:4" ht="16.5" customHeight="1">
      <c r="A21" s="21">
        <v>12</v>
      </c>
      <c r="B21" s="4">
        <v>2.2400000000000002</v>
      </c>
      <c r="C21" s="4">
        <v>0.23599999999999999</v>
      </c>
      <c r="D21" s="5">
        <f t="shared" si="0"/>
        <v>0.73749999999999993</v>
      </c>
    </row>
    <row r="22" spans="1:4" ht="16.5" customHeight="1">
      <c r="A22" s="21">
        <v>13</v>
      </c>
      <c r="B22" s="4">
        <v>2.21</v>
      </c>
      <c r="C22" s="4">
        <v>0.33600000000000002</v>
      </c>
      <c r="D22" s="5">
        <f t="shared" si="0"/>
        <v>1.05</v>
      </c>
    </row>
    <row r="23" spans="1:4" ht="16.5" customHeight="1">
      <c r="A23" s="21">
        <v>14</v>
      </c>
      <c r="B23" s="4">
        <v>2.23</v>
      </c>
      <c r="C23" s="4">
        <v>0.26</v>
      </c>
      <c r="D23" s="5">
        <f t="shared" si="0"/>
        <v>0.8125</v>
      </c>
    </row>
    <row r="24" spans="1:4" s="20" customFormat="1" ht="15">
      <c r="A24" s="22">
        <v>15</v>
      </c>
      <c r="B24" s="4">
        <v>2.2200000000000002</v>
      </c>
      <c r="C24" s="4">
        <v>0.28399999999999997</v>
      </c>
      <c r="D24" s="5">
        <f t="shared" si="0"/>
        <v>0.88749999999999996</v>
      </c>
    </row>
    <row r="25" spans="1:4" s="20" customFormat="1" ht="15">
      <c r="A25" s="22">
        <v>16</v>
      </c>
      <c r="B25" s="4">
        <v>2.2200000000000002</v>
      </c>
      <c r="C25" s="4">
        <v>0.27900000000000003</v>
      </c>
      <c r="D25" s="5">
        <f t="shared" si="0"/>
        <v>0.87187500000000007</v>
      </c>
    </row>
    <row r="26" spans="1:4" s="20" customFormat="1" ht="15">
      <c r="A26" s="22">
        <v>17</v>
      </c>
      <c r="B26" s="4">
        <v>2.21</v>
      </c>
      <c r="C26" s="4">
        <v>0.24099999999999999</v>
      </c>
      <c r="D26" s="5">
        <f t="shared" si="0"/>
        <v>0.75312499999999993</v>
      </c>
    </row>
    <row r="27" spans="1:4" s="20" customFormat="1" ht="15">
      <c r="A27" s="22">
        <v>18</v>
      </c>
      <c r="B27" s="4">
        <v>2.23</v>
      </c>
      <c r="C27" s="4">
        <v>0.30599999999999999</v>
      </c>
      <c r="D27" s="5">
        <f t="shared" si="0"/>
        <v>0.95624999999999993</v>
      </c>
    </row>
    <row r="28" spans="1:4" s="20" customFormat="1" ht="15">
      <c r="A28" s="22">
        <v>19</v>
      </c>
      <c r="B28" s="4">
        <v>2.2000000000000002</v>
      </c>
      <c r="C28" s="4">
        <v>0.247</v>
      </c>
      <c r="D28" s="5">
        <f t="shared" si="0"/>
        <v>0.77187499999999998</v>
      </c>
    </row>
    <row r="29" spans="1:4" s="20" customFormat="1" ht="15">
      <c r="A29" s="22">
        <v>20</v>
      </c>
      <c r="B29" s="4">
        <v>2.25</v>
      </c>
      <c r="C29" s="4">
        <v>0.24399999999999999</v>
      </c>
      <c r="D29" s="5">
        <f t="shared" si="0"/>
        <v>0.76249999999999996</v>
      </c>
    </row>
    <row r="30" spans="1:4" s="20" customFormat="1" ht="15">
      <c r="A30" s="22">
        <v>21</v>
      </c>
      <c r="B30" s="4">
        <v>2.2200000000000002</v>
      </c>
      <c r="C30" s="4">
        <v>0.26400000000000001</v>
      </c>
      <c r="D30" s="5">
        <f t="shared" si="0"/>
        <v>0.82500000000000007</v>
      </c>
    </row>
    <row r="31" spans="1:4" s="20" customFormat="1" ht="15">
      <c r="A31" s="22">
        <v>22</v>
      </c>
      <c r="B31" s="4">
        <v>2.25</v>
      </c>
      <c r="C31" s="4">
        <v>0.247</v>
      </c>
      <c r="D31" s="5">
        <f t="shared" si="0"/>
        <v>0.77187499999999998</v>
      </c>
    </row>
    <row r="32" spans="1:4" s="20" customFormat="1" ht="15">
      <c r="A32" s="22">
        <v>23</v>
      </c>
      <c r="B32" s="4">
        <v>2.2000000000000002</v>
      </c>
      <c r="C32" s="4">
        <v>0.34100000000000003</v>
      </c>
      <c r="D32" s="5">
        <f t="shared" si="0"/>
        <v>1.065625</v>
      </c>
    </row>
    <row r="33" spans="1:5" s="20" customFormat="1" ht="15">
      <c r="A33" s="22">
        <v>24</v>
      </c>
      <c r="B33" s="4">
        <v>2.25</v>
      </c>
      <c r="C33" s="4">
        <v>0.249</v>
      </c>
      <c r="D33" s="5">
        <f t="shared" si="0"/>
        <v>0.77812499999999996</v>
      </c>
      <c r="E33" s="20" t="s">
        <v>24</v>
      </c>
    </row>
    <row r="34" spans="1:5" ht="16.5" customHeight="1">
      <c r="A34" s="16" t="s">
        <v>14</v>
      </c>
      <c r="B34" s="17">
        <f>AVERAGE(B10:B33)</f>
        <v>2.2287500000000002</v>
      </c>
      <c r="C34" s="17">
        <f>AVERAGE(C10:C33)</f>
        <v>0.26899999999999996</v>
      </c>
      <c r="D34" s="23">
        <f>C34/D6</f>
        <v>0.84062499999999984</v>
      </c>
    </row>
  </sheetData>
  <autoFilter ref="A9:D34"/>
  <mergeCells count="3">
    <mergeCell ref="A1:D1"/>
    <mergeCell ref="D7:D8"/>
    <mergeCell ref="C7:C8"/>
  </mergeCells>
  <phoneticPr fontId="19" type="noConversion"/>
  <pageMargins left="0.19685039370078741" right="0.19685039370078741" top="0.55118110236220474" bottom="0.15748031496062992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2023-02-07T07:30:43Z</cp:lastPrinted>
  <dcterms:created xsi:type="dcterms:W3CDTF">2013-07-23T07:01:33Z</dcterms:created>
  <dcterms:modified xsi:type="dcterms:W3CDTF">2023-11-15T22:51:04Z</dcterms:modified>
</cp:coreProperties>
</file>