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016 제주 한림화력발전소\"/>
    </mc:Choice>
  </mc:AlternateContent>
  <bookViews>
    <workbookView xWindow="0" yWindow="0" windowWidth="23040" windowHeight="6420"/>
  </bookViews>
  <sheets>
    <sheet name="SW GR 배터리룸" sheetId="12" r:id="rId1"/>
    <sheet name="2GT 배터리룸" sheetId="13" r:id="rId2"/>
    <sheet name="1GT 배터리룸" sheetId="14" r:id="rId3"/>
  </sheets>
  <definedNames>
    <definedName name="_xlnm._FilterDatabase" localSheetId="2" hidden="1">'1GT 배터리룸'!$A$3:$I$59</definedName>
    <definedName name="_xlnm._FilterDatabase" localSheetId="1" hidden="1">'2GT 배터리룸'!$A$3:$I$59</definedName>
    <definedName name="_xlnm._FilterDatabase" localSheetId="0" hidden="1">'SW GR 배터리룸'!$A$3:$I$61</definedName>
  </definedNames>
  <calcPr calcId="162913"/>
</workbook>
</file>

<file path=xl/calcChain.xml><?xml version="1.0" encoding="utf-8"?>
<calcChain xmlns="http://schemas.openxmlformats.org/spreadsheetml/2006/main">
  <c r="F62" i="14" l="1"/>
  <c r="E62" i="14"/>
  <c r="F61" i="14"/>
  <c r="E61" i="14"/>
  <c r="F60" i="14"/>
  <c r="E60" i="14"/>
  <c r="E62" i="13"/>
  <c r="E61" i="13"/>
  <c r="E60" i="13"/>
  <c r="F62" i="13"/>
  <c r="F61" i="13"/>
  <c r="F60" i="13"/>
  <c r="F64" i="12"/>
  <c r="F63" i="12"/>
  <c r="F62" i="12"/>
  <c r="E64" i="12"/>
  <c r="E63" i="12"/>
  <c r="E62" i="12"/>
  <c r="I22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0" i="14" s="1"/>
  <c r="I6" i="14"/>
  <c r="I5" i="14"/>
  <c r="I4" i="14"/>
  <c r="I62" i="14" s="1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61" i="13" s="1"/>
  <c r="I4" i="13"/>
  <c r="I61" i="14" l="1"/>
  <c r="I60" i="13"/>
  <c r="I62" i="13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64" i="12" l="1"/>
  <c r="I63" i="12"/>
  <c r="I62" i="12"/>
</calcChain>
</file>

<file path=xl/sharedStrings.xml><?xml version="1.0" encoding="utf-8"?>
<sst xmlns="http://schemas.openxmlformats.org/spreadsheetml/2006/main" count="584" uniqueCount="40">
  <si>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</si>
  <si>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</si>
  <si>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</si>
  <si>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</si>
  <si>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</si>
  <si>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</si>
  <si>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</si>
  <si>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</si>
  <si>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</si>
  <si>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</si>
  <si>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</si>
  <si>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</si>
  <si>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</si>
  <si>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</si>
  <si>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</si>
  <si>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</si>
  <si>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</si>
  <si>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</si>
  <si>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</si>
  <si>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</si>
  <si>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제주 한림화력발전소</t>
    <phoneticPr fontId="19" type="noConversion"/>
  </si>
  <si>
    <t>SW GR 배터리룸</t>
    <phoneticPr fontId="19" type="noConversion"/>
  </si>
  <si>
    <t>--.--</t>
  </si>
  <si>
    <t>VGS1800</t>
    <phoneticPr fontId="19" type="noConversion"/>
  </si>
  <si>
    <t>2014.07.28</t>
    <phoneticPr fontId="19" type="noConversion"/>
  </si>
  <si>
    <t>1. BS차원에서 점검
2. 제품 사용기간 : 약 11년 경과
3 사용기간 경과에 따른 내부 저항 편차 발생
  → 제품 교체 필요
4. 설치 수량 : 58EA 
  → 운용 수량 : 57EA
5. 57EA 운용시 과충전 현상 발생 : 2.26V 
 →58EA  운용시 : 2.21V</t>
    <phoneticPr fontId="19" type="noConversion"/>
  </si>
  <si>
    <t>SW GR 배터리룸</t>
    <phoneticPr fontId="19" type="noConversion"/>
  </si>
  <si>
    <t>VGS420</t>
    <phoneticPr fontId="19" type="noConversion"/>
  </si>
  <si>
    <t>2018.06.20</t>
    <phoneticPr fontId="19" type="noConversion"/>
  </si>
  <si>
    <t>2GET 배터리룸</t>
  </si>
  <si>
    <t>2GET 배터리룸</t>
    <phoneticPr fontId="19" type="noConversion"/>
  </si>
  <si>
    <t>비고</t>
    <phoneticPr fontId="19" type="noConversion"/>
  </si>
  <si>
    <t>수명종료
(교체필요)</t>
    <phoneticPr fontId="19" type="noConversion"/>
  </si>
  <si>
    <t>1. BS차원에서 점검
2. 제품 사용기간 : 약 7년 경과
3. #19번 전지 : 수명종료에 따른 교체 필요
  → 내부 저항 상승 및 저전압 발생</t>
    <phoneticPr fontId="19" type="noConversion"/>
  </si>
  <si>
    <t>2GT 배터리룸</t>
  </si>
  <si>
    <t>1GT 배터리룸</t>
    <phoneticPr fontId="19" type="noConversion"/>
  </si>
  <si>
    <t>1. BS차원에서 점검
2. 제품 사용기간 : 약 7년 경과
3. 내부 저항 상승 및 전압 : 이상없음</t>
    <phoneticPr fontId="19" type="noConversion"/>
  </si>
  <si>
    <t>볼트부 측정</t>
    <phoneticPr fontId="19" type="noConversion"/>
  </si>
  <si>
    <t>-</t>
    <phoneticPr fontId="19" type="noConversion"/>
  </si>
  <si>
    <t>에비전지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</si>
</sst>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b/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C4284A3-FF59-45CA-A99F-14DC2E43D53D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605119</xdr:colOff>
      <xdr:row>65</xdr:row>
      <xdr:rowOff>257735</xdr:rowOff>
    </xdr:from>
    <xdr:to>
      <xdr:col>4</xdr:col>
      <xdr:colOff>448236</xdr:colOff>
      <xdr:row>65</xdr:row>
      <xdr:rowOff>2192823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6913" y="16349382"/>
          <a:ext cx="3339352" cy="1935088"/>
        </a:xfrm>
        <a:prstGeom prst="rect">
          <a:avLst/>
        </a:prstGeom>
      </xdr:spPr>
    </xdr:pic>
    <xdr:clientData/>
  </xdr:twoCellAnchor>
  <xdr:twoCellAnchor editAs="oneCell">
    <xdr:from>
      <xdr:col>6</xdr:col>
      <xdr:colOff>284470</xdr:colOff>
      <xdr:row>65</xdr:row>
      <xdr:rowOff>295676</xdr:rowOff>
    </xdr:from>
    <xdr:to>
      <xdr:col>8</xdr:col>
      <xdr:colOff>1512793</xdr:colOff>
      <xdr:row>65</xdr:row>
      <xdr:rowOff>2230764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264" y="16387323"/>
          <a:ext cx="3379853" cy="19350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62</xdr:row>
      <xdr:rowOff>0</xdr:rowOff>
    </xdr:from>
    <xdr:to>
      <xdr:col>11</xdr:col>
      <xdr:colOff>304800</xdr:colOff>
      <xdr:row>62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C4284A3-FF59-45CA-A99F-14DC2E43D53D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257734</xdr:colOff>
      <xdr:row>63</xdr:row>
      <xdr:rowOff>380999</xdr:rowOff>
    </xdr:from>
    <xdr:to>
      <xdr:col>4</xdr:col>
      <xdr:colOff>89646</xdr:colOff>
      <xdr:row>63</xdr:row>
      <xdr:rowOff>2316087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528" y="16237323"/>
          <a:ext cx="3328147" cy="1935088"/>
        </a:xfrm>
        <a:prstGeom prst="rect">
          <a:avLst/>
        </a:prstGeom>
      </xdr:spPr>
    </xdr:pic>
    <xdr:clientData/>
  </xdr:twoCellAnchor>
  <xdr:twoCellAnchor editAs="oneCell">
    <xdr:from>
      <xdr:col>6</xdr:col>
      <xdr:colOff>116381</xdr:colOff>
      <xdr:row>63</xdr:row>
      <xdr:rowOff>228441</xdr:rowOff>
    </xdr:from>
    <xdr:to>
      <xdr:col>7</xdr:col>
      <xdr:colOff>1019735</xdr:colOff>
      <xdr:row>63</xdr:row>
      <xdr:rowOff>2163529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2175" y="16084765"/>
          <a:ext cx="1755001" cy="1935088"/>
        </a:xfrm>
        <a:prstGeom prst="rect">
          <a:avLst/>
        </a:prstGeom>
      </xdr:spPr>
    </xdr:pic>
    <xdr:clientData/>
  </xdr:twoCellAnchor>
  <xdr:twoCellAnchor editAs="oneCell">
    <xdr:from>
      <xdr:col>7</xdr:col>
      <xdr:colOff>1205752</xdr:colOff>
      <xdr:row>63</xdr:row>
      <xdr:rowOff>253251</xdr:rowOff>
    </xdr:from>
    <xdr:to>
      <xdr:col>8</xdr:col>
      <xdr:colOff>1660870</xdr:colOff>
      <xdr:row>63</xdr:row>
      <xdr:rowOff>2188339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523193" y="16109575"/>
          <a:ext cx="1755001" cy="19350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62</xdr:row>
      <xdr:rowOff>0</xdr:rowOff>
    </xdr:from>
    <xdr:to>
      <xdr:col>11</xdr:col>
      <xdr:colOff>304800</xdr:colOff>
      <xdr:row>62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C4284A3-FF59-45CA-A99F-14DC2E43D53D}"/>
            </a:ext>
          </a:extLst>
        </xdr:cNvPr>
        <xdr:cNvSpPr>
          <a:spLocks noChangeAspect="1" noChangeArrowheads="1"/>
        </xdr:cNvSpPr>
      </xdr:nvSpPr>
      <xdr:spPr bwMode="auto">
        <a:xfrm>
          <a:off x="11944350" y="1385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1266265</xdr:colOff>
      <xdr:row>63</xdr:row>
      <xdr:rowOff>268942</xdr:rowOff>
    </xdr:from>
    <xdr:to>
      <xdr:col>8</xdr:col>
      <xdr:colOff>1548450</xdr:colOff>
      <xdr:row>63</xdr:row>
      <xdr:rowOff>2218764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583706" y="15934766"/>
          <a:ext cx="1582068" cy="1949822"/>
        </a:xfrm>
        <a:prstGeom prst="rect">
          <a:avLst/>
        </a:prstGeom>
      </xdr:spPr>
    </xdr:pic>
    <xdr:clientData/>
  </xdr:twoCellAnchor>
  <xdr:twoCellAnchor editAs="oneCell">
    <xdr:from>
      <xdr:col>1</xdr:col>
      <xdr:colOff>414616</xdr:colOff>
      <xdr:row>63</xdr:row>
      <xdr:rowOff>268941</xdr:rowOff>
    </xdr:from>
    <xdr:to>
      <xdr:col>4</xdr:col>
      <xdr:colOff>168088</xdr:colOff>
      <xdr:row>63</xdr:row>
      <xdr:rowOff>2204029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410" y="15934765"/>
          <a:ext cx="3249707" cy="1935088"/>
        </a:xfrm>
        <a:prstGeom prst="rect">
          <a:avLst/>
        </a:prstGeom>
      </xdr:spPr>
    </xdr:pic>
    <xdr:clientData/>
  </xdr:twoCellAnchor>
  <xdr:twoCellAnchor editAs="oneCell">
    <xdr:from>
      <xdr:col>6</xdr:col>
      <xdr:colOff>217234</xdr:colOff>
      <xdr:row>63</xdr:row>
      <xdr:rowOff>273265</xdr:rowOff>
    </xdr:from>
    <xdr:to>
      <xdr:col>7</xdr:col>
      <xdr:colOff>997324</xdr:colOff>
      <xdr:row>63</xdr:row>
      <xdr:rowOff>2208353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3028" y="15939089"/>
          <a:ext cx="1631737" cy="1935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abSelected="1" zoomScale="85" zoomScaleNormal="85" workbookViewId="0">
      <selection activeCell="H4" sqref="H4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5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0.625" style="1" bestFit="1" customWidth="1"/>
    <col min="11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23</v>
      </c>
      <c r="C2" s="7" t="s">
        <v>14</v>
      </c>
      <c r="D2" s="38" t="s">
        <v>24</v>
      </c>
      <c r="E2" s="39"/>
      <c r="F2" s="8" t="s">
        <v>4</v>
      </c>
      <c r="G2" s="9" t="s">
        <v>19</v>
      </c>
      <c r="H2" s="7" t="s">
        <v>5</v>
      </c>
      <c r="I2" s="8">
        <v>58</v>
      </c>
      <c r="J2" s="8" t="s">
        <v>31</v>
      </c>
      <c r="K2"/>
    </row>
    <row r="3" spans="1:11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6.5" x14ac:dyDescent="0.3">
      <c r="A4" s="14">
        <v>45946</v>
      </c>
      <c r="B4" s="15" t="s">
        <v>20</v>
      </c>
      <c r="C4" s="15" t="s">
        <v>26</v>
      </c>
      <c r="D4" s="10">
        <v>1</v>
      </c>
      <c r="E4" s="5">
        <v>2.2599999999999998</v>
      </c>
      <c r="F4" s="6">
        <v>0.81</v>
      </c>
      <c r="G4" s="16">
        <v>24</v>
      </c>
      <c r="H4" s="6">
        <v>0.26</v>
      </c>
      <c r="I4" s="17">
        <f>F4/H4</f>
        <v>3.1153846153846154</v>
      </c>
      <c r="J4" s="17" t="s">
        <v>37</v>
      </c>
      <c r="K4"/>
    </row>
    <row r="5" spans="1:11" ht="16.5" x14ac:dyDescent="0.3">
      <c r="A5" s="14">
        <v>45946</v>
      </c>
      <c r="B5" s="15" t="s">
        <v>20</v>
      </c>
      <c r="C5" s="15" t="s">
        <v>21</v>
      </c>
      <c r="D5" s="10">
        <v>2</v>
      </c>
      <c r="E5" s="5">
        <v>2.27</v>
      </c>
      <c r="F5" s="6">
        <v>0.82</v>
      </c>
      <c r="G5" s="16">
        <v>24</v>
      </c>
      <c r="H5" s="6">
        <v>0.26</v>
      </c>
      <c r="I5" s="17">
        <f t="shared" ref="I5:I33" si="0">F5/H5</f>
        <v>3.1538461538461537</v>
      </c>
      <c r="J5" s="17" t="s">
        <v>37</v>
      </c>
      <c r="K5"/>
    </row>
    <row r="6" spans="1:11" ht="16.5" x14ac:dyDescent="0.3">
      <c r="A6" s="14">
        <v>45946</v>
      </c>
      <c r="B6" s="15" t="s">
        <v>20</v>
      </c>
      <c r="C6" s="15" t="s">
        <v>21</v>
      </c>
      <c r="D6" s="10">
        <v>3</v>
      </c>
      <c r="E6" s="5">
        <v>2.2599999999999998</v>
      </c>
      <c r="F6" s="6">
        <v>0.82</v>
      </c>
      <c r="G6" s="16">
        <v>24</v>
      </c>
      <c r="H6" s="6">
        <v>0.26</v>
      </c>
      <c r="I6" s="17">
        <f t="shared" si="0"/>
        <v>3.1538461538461537</v>
      </c>
      <c r="J6" s="17" t="s">
        <v>37</v>
      </c>
      <c r="K6"/>
    </row>
    <row r="7" spans="1:11" ht="16.5" x14ac:dyDescent="0.3">
      <c r="A7" s="14">
        <v>45946</v>
      </c>
      <c r="B7" s="15" t="s">
        <v>20</v>
      </c>
      <c r="C7" s="15" t="s">
        <v>21</v>
      </c>
      <c r="D7" s="10">
        <v>4</v>
      </c>
      <c r="E7" s="5">
        <v>2.27</v>
      </c>
      <c r="F7" s="6">
        <v>1</v>
      </c>
      <c r="G7" s="16">
        <v>24</v>
      </c>
      <c r="H7" s="6">
        <v>0.26</v>
      </c>
      <c r="I7" s="17">
        <f t="shared" si="0"/>
        <v>3.8461538461538458</v>
      </c>
      <c r="J7" s="17" t="s">
        <v>37</v>
      </c>
      <c r="K7"/>
    </row>
    <row r="8" spans="1:11" ht="16.5" x14ac:dyDescent="0.3">
      <c r="A8" s="14">
        <v>45946</v>
      </c>
      <c r="B8" s="15" t="s">
        <v>20</v>
      </c>
      <c r="C8" s="15" t="s">
        <v>21</v>
      </c>
      <c r="D8" s="10">
        <v>5</v>
      </c>
      <c r="E8" s="5">
        <v>2.2599999999999998</v>
      </c>
      <c r="F8" s="6">
        <v>0.93</v>
      </c>
      <c r="G8" s="16">
        <v>24</v>
      </c>
      <c r="H8" s="6">
        <v>0.26</v>
      </c>
      <c r="I8" s="17">
        <f t="shared" si="0"/>
        <v>3.5769230769230771</v>
      </c>
      <c r="J8" s="17" t="s">
        <v>37</v>
      </c>
      <c r="K8"/>
    </row>
    <row r="9" spans="1:11" ht="16.5" x14ac:dyDescent="0.3">
      <c r="A9" s="14">
        <v>45946</v>
      </c>
      <c r="B9" s="15" t="s">
        <v>20</v>
      </c>
      <c r="C9" s="15" t="s">
        <v>21</v>
      </c>
      <c r="D9" s="10">
        <v>6</v>
      </c>
      <c r="E9" s="5">
        <v>2.2599999999999998</v>
      </c>
      <c r="F9" s="6">
        <v>0.91</v>
      </c>
      <c r="G9" s="16">
        <v>24</v>
      </c>
      <c r="H9" s="6">
        <v>0.26</v>
      </c>
      <c r="I9" s="17">
        <f t="shared" si="0"/>
        <v>3.5</v>
      </c>
      <c r="J9" s="17" t="s">
        <v>37</v>
      </c>
      <c r="K9"/>
    </row>
    <row r="10" spans="1:11" ht="16.5" x14ac:dyDescent="0.3">
      <c r="A10" s="14">
        <v>45946</v>
      </c>
      <c r="B10" s="15" t="s">
        <v>20</v>
      </c>
      <c r="C10" s="15" t="s">
        <v>21</v>
      </c>
      <c r="D10" s="10">
        <v>7</v>
      </c>
      <c r="E10" s="5">
        <v>2.25</v>
      </c>
      <c r="F10" s="6">
        <v>0.88</v>
      </c>
      <c r="G10" s="16">
        <v>24</v>
      </c>
      <c r="H10" s="6">
        <v>0.26</v>
      </c>
      <c r="I10" s="17">
        <f t="shared" si="0"/>
        <v>3.3846153846153846</v>
      </c>
      <c r="J10" s="17" t="s">
        <v>37</v>
      </c>
      <c r="K10"/>
    </row>
    <row r="11" spans="1:11" ht="16.5" x14ac:dyDescent="0.3">
      <c r="A11" s="14">
        <v>45946</v>
      </c>
      <c r="B11" s="15" t="s">
        <v>20</v>
      </c>
      <c r="C11" s="15" t="s">
        <v>21</v>
      </c>
      <c r="D11" s="10">
        <v>8</v>
      </c>
      <c r="E11" s="5">
        <v>2.25</v>
      </c>
      <c r="F11" s="6">
        <v>0.94</v>
      </c>
      <c r="G11" s="16">
        <v>24</v>
      </c>
      <c r="H11" s="6">
        <v>0.26</v>
      </c>
      <c r="I11" s="17">
        <f t="shared" si="0"/>
        <v>3.615384615384615</v>
      </c>
      <c r="J11" s="17" t="s">
        <v>37</v>
      </c>
      <c r="K11"/>
    </row>
    <row r="12" spans="1:11" ht="16.5" x14ac:dyDescent="0.3">
      <c r="A12" s="14">
        <v>45946</v>
      </c>
      <c r="B12" s="15" t="s">
        <v>20</v>
      </c>
      <c r="C12" s="15" t="s">
        <v>21</v>
      </c>
      <c r="D12" s="10">
        <v>9</v>
      </c>
      <c r="E12" s="5">
        <v>2.2400000000000002</v>
      </c>
      <c r="F12" s="6">
        <v>0.93</v>
      </c>
      <c r="G12" s="16">
        <v>24</v>
      </c>
      <c r="H12" s="6">
        <v>0.26</v>
      </c>
      <c r="I12" s="17">
        <f t="shared" si="0"/>
        <v>3.5769230769230771</v>
      </c>
      <c r="J12" s="17" t="s">
        <v>37</v>
      </c>
      <c r="K12"/>
    </row>
    <row r="13" spans="1:11" ht="16.5" x14ac:dyDescent="0.3">
      <c r="A13" s="14">
        <v>45946</v>
      </c>
      <c r="B13" s="15" t="s">
        <v>20</v>
      </c>
      <c r="C13" s="15" t="s">
        <v>21</v>
      </c>
      <c r="D13" s="10">
        <v>10</v>
      </c>
      <c r="E13" s="5">
        <v>2.25</v>
      </c>
      <c r="F13" s="6">
        <v>0.91</v>
      </c>
      <c r="G13" s="16">
        <v>24</v>
      </c>
      <c r="H13" s="6">
        <v>0.26</v>
      </c>
      <c r="I13" s="17">
        <f t="shared" si="0"/>
        <v>3.5</v>
      </c>
      <c r="J13" s="17" t="s">
        <v>37</v>
      </c>
      <c r="K13"/>
    </row>
    <row r="14" spans="1:11" ht="16.5" x14ac:dyDescent="0.3">
      <c r="A14" s="14">
        <v>45946</v>
      </c>
      <c r="B14" s="15" t="s">
        <v>20</v>
      </c>
      <c r="C14" s="15" t="s">
        <v>21</v>
      </c>
      <c r="D14" s="10">
        <v>11</v>
      </c>
      <c r="E14" s="5">
        <v>2.2400000000000002</v>
      </c>
      <c r="F14" s="6">
        <v>0.84</v>
      </c>
      <c r="G14" s="16">
        <v>24</v>
      </c>
      <c r="H14" s="6">
        <v>0.26</v>
      </c>
      <c r="I14" s="17">
        <f t="shared" si="0"/>
        <v>3.2307692307692304</v>
      </c>
      <c r="J14" s="17" t="s">
        <v>37</v>
      </c>
      <c r="K14"/>
    </row>
    <row r="15" spans="1:11" ht="16.5" x14ac:dyDescent="0.3">
      <c r="A15" s="14">
        <v>45946</v>
      </c>
      <c r="B15" s="15" t="s">
        <v>20</v>
      </c>
      <c r="C15" s="15" t="s">
        <v>21</v>
      </c>
      <c r="D15" s="10">
        <v>12</v>
      </c>
      <c r="E15" s="5">
        <v>2.25</v>
      </c>
      <c r="F15" s="6">
        <v>0.92</v>
      </c>
      <c r="G15" s="16">
        <v>24</v>
      </c>
      <c r="H15" s="6">
        <v>0.26</v>
      </c>
      <c r="I15" s="17">
        <f t="shared" si="0"/>
        <v>3.5384615384615383</v>
      </c>
      <c r="J15" s="17" t="s">
        <v>37</v>
      </c>
      <c r="K15"/>
    </row>
    <row r="16" spans="1:11" ht="16.5" x14ac:dyDescent="0.3">
      <c r="A16" s="14">
        <v>45946</v>
      </c>
      <c r="B16" s="15" t="s">
        <v>20</v>
      </c>
      <c r="C16" s="15" t="s">
        <v>21</v>
      </c>
      <c r="D16" s="10">
        <v>13</v>
      </c>
      <c r="E16" s="5">
        <v>2.25</v>
      </c>
      <c r="F16" s="6">
        <v>0.96</v>
      </c>
      <c r="G16" s="16">
        <v>24</v>
      </c>
      <c r="H16" s="6">
        <v>0.26</v>
      </c>
      <c r="I16" s="17">
        <f t="shared" si="0"/>
        <v>3.6923076923076921</v>
      </c>
      <c r="J16" s="17" t="s">
        <v>37</v>
      </c>
      <c r="K16"/>
    </row>
    <row r="17" spans="1:11" ht="16.5" x14ac:dyDescent="0.3">
      <c r="A17" s="14">
        <v>45946</v>
      </c>
      <c r="B17" s="15" t="s">
        <v>20</v>
      </c>
      <c r="C17" s="15" t="s">
        <v>21</v>
      </c>
      <c r="D17" s="10">
        <v>14</v>
      </c>
      <c r="E17" s="5">
        <v>2.2599999999999998</v>
      </c>
      <c r="F17" s="6">
        <v>0.99</v>
      </c>
      <c r="G17" s="16">
        <v>24</v>
      </c>
      <c r="H17" s="6">
        <v>0.26</v>
      </c>
      <c r="I17" s="17">
        <f t="shared" si="0"/>
        <v>3.8076923076923075</v>
      </c>
      <c r="J17" s="17" t="s">
        <v>37</v>
      </c>
      <c r="K17"/>
    </row>
    <row r="18" spans="1:11" ht="16.5" x14ac:dyDescent="0.3">
      <c r="A18" s="14">
        <v>45946</v>
      </c>
      <c r="B18" s="15" t="s">
        <v>20</v>
      </c>
      <c r="C18" s="15" t="s">
        <v>21</v>
      </c>
      <c r="D18" s="10">
        <v>15</v>
      </c>
      <c r="E18" s="5">
        <v>2.25</v>
      </c>
      <c r="F18" s="6">
        <v>0.94</v>
      </c>
      <c r="G18" s="16">
        <v>24</v>
      </c>
      <c r="H18" s="6">
        <v>0.26</v>
      </c>
      <c r="I18" s="17">
        <f t="shared" si="0"/>
        <v>3.615384615384615</v>
      </c>
      <c r="J18" s="17" t="s">
        <v>37</v>
      </c>
      <c r="K18"/>
    </row>
    <row r="19" spans="1:11" ht="16.5" x14ac:dyDescent="0.3">
      <c r="A19" s="14">
        <v>45946</v>
      </c>
      <c r="B19" s="15" t="s">
        <v>20</v>
      </c>
      <c r="C19" s="15" t="s">
        <v>21</v>
      </c>
      <c r="D19" s="10">
        <v>16</v>
      </c>
      <c r="E19" s="5">
        <v>2.25</v>
      </c>
      <c r="F19" s="6">
        <v>0.78</v>
      </c>
      <c r="G19" s="16">
        <v>24</v>
      </c>
      <c r="H19" s="6">
        <v>0.26</v>
      </c>
      <c r="I19" s="17">
        <f t="shared" si="0"/>
        <v>3</v>
      </c>
      <c r="J19" s="17" t="s">
        <v>37</v>
      </c>
      <c r="K19"/>
    </row>
    <row r="20" spans="1:11" ht="16.5" x14ac:dyDescent="0.3">
      <c r="A20" s="14">
        <v>45946</v>
      </c>
      <c r="B20" s="15" t="s">
        <v>20</v>
      </c>
      <c r="C20" s="15" t="s">
        <v>21</v>
      </c>
      <c r="D20" s="10">
        <v>17</v>
      </c>
      <c r="E20" s="5">
        <v>2.2599999999999998</v>
      </c>
      <c r="F20" s="6">
        <v>0.96</v>
      </c>
      <c r="G20" s="16">
        <v>24</v>
      </c>
      <c r="H20" s="6">
        <v>0.26</v>
      </c>
      <c r="I20" s="17">
        <f t="shared" si="0"/>
        <v>3.6923076923076921</v>
      </c>
      <c r="J20" s="17" t="s">
        <v>37</v>
      </c>
      <c r="K20"/>
    </row>
    <row r="21" spans="1:11" ht="16.5" x14ac:dyDescent="0.3">
      <c r="A21" s="14">
        <v>45946</v>
      </c>
      <c r="B21" s="15" t="s">
        <v>20</v>
      </c>
      <c r="C21" s="15" t="s">
        <v>21</v>
      </c>
      <c r="D21" s="10">
        <v>18</v>
      </c>
      <c r="E21" s="5">
        <v>2.2599999999999998</v>
      </c>
      <c r="F21" s="6">
        <v>0.87</v>
      </c>
      <c r="G21" s="16">
        <v>24</v>
      </c>
      <c r="H21" s="6">
        <v>0.26</v>
      </c>
      <c r="I21" s="17">
        <f t="shared" si="0"/>
        <v>3.3461538461538458</v>
      </c>
      <c r="J21" s="17" t="s">
        <v>37</v>
      </c>
      <c r="K21"/>
    </row>
    <row r="22" spans="1:11" ht="16.5" x14ac:dyDescent="0.3">
      <c r="A22" s="14">
        <v>45946</v>
      </c>
      <c r="B22" s="15" t="s">
        <v>20</v>
      </c>
      <c r="C22" s="15" t="s">
        <v>21</v>
      </c>
      <c r="D22" s="10">
        <v>19</v>
      </c>
      <c r="E22" s="5">
        <v>2.2599999999999998</v>
      </c>
      <c r="F22" s="6">
        <v>0.91</v>
      </c>
      <c r="G22" s="16">
        <v>24</v>
      </c>
      <c r="H22" s="6">
        <v>0.26</v>
      </c>
      <c r="I22" s="17">
        <f t="shared" si="0"/>
        <v>3.5</v>
      </c>
      <c r="J22" s="17" t="s">
        <v>37</v>
      </c>
      <c r="K22"/>
    </row>
    <row r="23" spans="1:11" ht="16.5" x14ac:dyDescent="0.3">
      <c r="A23" s="14">
        <v>45946</v>
      </c>
      <c r="B23" s="15" t="s">
        <v>20</v>
      </c>
      <c r="C23" s="15" t="s">
        <v>21</v>
      </c>
      <c r="D23" s="10">
        <v>20</v>
      </c>
      <c r="E23" s="5">
        <v>2.2599999999999998</v>
      </c>
      <c r="F23" s="6">
        <v>0.92</v>
      </c>
      <c r="G23" s="16">
        <v>24</v>
      </c>
      <c r="H23" s="6">
        <v>0.26</v>
      </c>
      <c r="I23" s="17">
        <f t="shared" si="0"/>
        <v>3.5384615384615383</v>
      </c>
      <c r="J23" s="17" t="s">
        <v>37</v>
      </c>
      <c r="K23"/>
    </row>
    <row r="24" spans="1:11" ht="16.5" x14ac:dyDescent="0.3">
      <c r="A24" s="14">
        <v>45946</v>
      </c>
      <c r="B24" s="15" t="s">
        <v>20</v>
      </c>
      <c r="C24" s="15" t="s">
        <v>21</v>
      </c>
      <c r="D24" s="10">
        <v>21</v>
      </c>
      <c r="E24" s="5">
        <v>2.2599999999999998</v>
      </c>
      <c r="F24" s="6">
        <v>0.89</v>
      </c>
      <c r="G24" s="16">
        <v>24</v>
      </c>
      <c r="H24" s="6">
        <v>0.26</v>
      </c>
      <c r="I24" s="17">
        <f t="shared" si="0"/>
        <v>3.4230769230769229</v>
      </c>
      <c r="J24" s="17" t="s">
        <v>37</v>
      </c>
      <c r="K24"/>
    </row>
    <row r="25" spans="1:11" ht="16.5" x14ac:dyDescent="0.3">
      <c r="A25" s="14">
        <v>45946</v>
      </c>
      <c r="B25" s="15" t="s">
        <v>20</v>
      </c>
      <c r="C25" s="15" t="s">
        <v>21</v>
      </c>
      <c r="D25" s="10">
        <v>22</v>
      </c>
      <c r="E25" s="5">
        <v>2.2599999999999998</v>
      </c>
      <c r="F25" s="6">
        <v>0.8</v>
      </c>
      <c r="G25" s="16">
        <v>24</v>
      </c>
      <c r="H25" s="6">
        <v>0.26</v>
      </c>
      <c r="I25" s="17">
        <f t="shared" si="0"/>
        <v>3.0769230769230771</v>
      </c>
      <c r="J25" s="17" t="s">
        <v>37</v>
      </c>
      <c r="K25"/>
    </row>
    <row r="26" spans="1:11" ht="16.5" x14ac:dyDescent="0.3">
      <c r="A26" s="14">
        <v>45946</v>
      </c>
      <c r="B26" s="15" t="s">
        <v>20</v>
      </c>
      <c r="C26" s="15" t="s">
        <v>21</v>
      </c>
      <c r="D26" s="10">
        <v>23</v>
      </c>
      <c r="E26" s="5">
        <v>2.2599999999999998</v>
      </c>
      <c r="F26" s="6">
        <v>0.99</v>
      </c>
      <c r="G26" s="16">
        <v>24</v>
      </c>
      <c r="H26" s="6">
        <v>0.26</v>
      </c>
      <c r="I26" s="17">
        <f t="shared" si="0"/>
        <v>3.8076923076923075</v>
      </c>
      <c r="J26" s="17" t="s">
        <v>37</v>
      </c>
      <c r="K26"/>
    </row>
    <row r="27" spans="1:11" ht="16.5" x14ac:dyDescent="0.3">
      <c r="A27" s="14">
        <v>45946</v>
      </c>
      <c r="B27" s="15" t="s">
        <v>20</v>
      </c>
      <c r="C27" s="15" t="s">
        <v>21</v>
      </c>
      <c r="D27" s="10">
        <v>24</v>
      </c>
      <c r="E27" s="5">
        <v>2.25</v>
      </c>
      <c r="F27" s="6">
        <v>0.76</v>
      </c>
      <c r="G27" s="16">
        <v>24</v>
      </c>
      <c r="H27" s="6">
        <v>0.26</v>
      </c>
      <c r="I27" s="17">
        <f t="shared" si="0"/>
        <v>2.9230769230769229</v>
      </c>
      <c r="J27" s="17" t="s">
        <v>37</v>
      </c>
      <c r="K27"/>
    </row>
    <row r="28" spans="1:11" ht="16.5" x14ac:dyDescent="0.3">
      <c r="A28" s="14">
        <v>45946</v>
      </c>
      <c r="B28" s="15" t="s">
        <v>20</v>
      </c>
      <c r="C28" s="15" t="s">
        <v>21</v>
      </c>
      <c r="D28" s="10">
        <v>25</v>
      </c>
      <c r="E28" s="5">
        <v>2.2599999999999998</v>
      </c>
      <c r="F28" s="6">
        <v>0.71</v>
      </c>
      <c r="G28" s="16">
        <v>24</v>
      </c>
      <c r="H28" s="6">
        <v>0.26</v>
      </c>
      <c r="I28" s="17">
        <f t="shared" si="0"/>
        <v>2.7307692307692304</v>
      </c>
      <c r="J28" s="17" t="s">
        <v>37</v>
      </c>
      <c r="K28"/>
    </row>
    <row r="29" spans="1:11" ht="16.5" x14ac:dyDescent="0.3">
      <c r="A29" s="14">
        <v>45946</v>
      </c>
      <c r="B29" s="15" t="s">
        <v>20</v>
      </c>
      <c r="C29" s="15" t="s">
        <v>21</v>
      </c>
      <c r="D29" s="10">
        <v>26</v>
      </c>
      <c r="E29" s="5">
        <v>2.2599999999999998</v>
      </c>
      <c r="F29" s="6">
        <v>0.98</v>
      </c>
      <c r="G29" s="16">
        <v>24</v>
      </c>
      <c r="H29" s="6">
        <v>0.26</v>
      </c>
      <c r="I29" s="17">
        <f t="shared" si="0"/>
        <v>3.7692307692307692</v>
      </c>
      <c r="J29" s="17" t="s">
        <v>37</v>
      </c>
      <c r="K29"/>
    </row>
    <row r="30" spans="1:11" ht="16.5" x14ac:dyDescent="0.3">
      <c r="A30" s="14">
        <v>45946</v>
      </c>
      <c r="B30" s="15" t="s">
        <v>20</v>
      </c>
      <c r="C30" s="15" t="s">
        <v>21</v>
      </c>
      <c r="D30" s="10">
        <v>27</v>
      </c>
      <c r="E30" s="5">
        <v>2.2599999999999998</v>
      </c>
      <c r="F30" s="6">
        <v>0.83</v>
      </c>
      <c r="G30" s="16">
        <v>24</v>
      </c>
      <c r="H30" s="6">
        <v>0.26</v>
      </c>
      <c r="I30" s="17">
        <f t="shared" si="0"/>
        <v>3.1923076923076921</v>
      </c>
      <c r="J30" s="17" t="s">
        <v>37</v>
      </c>
      <c r="K30"/>
    </row>
    <row r="31" spans="1:11" ht="16.5" x14ac:dyDescent="0.3">
      <c r="A31" s="14">
        <v>45946</v>
      </c>
      <c r="B31" s="15" t="s">
        <v>20</v>
      </c>
      <c r="C31" s="15" t="s">
        <v>21</v>
      </c>
      <c r="D31" s="10">
        <v>28</v>
      </c>
      <c r="E31" s="5">
        <v>2.2599999999999998</v>
      </c>
      <c r="F31" s="6">
        <v>0.82</v>
      </c>
      <c r="G31" s="16">
        <v>24</v>
      </c>
      <c r="H31" s="6">
        <v>0.26</v>
      </c>
      <c r="I31" s="17">
        <f t="shared" si="0"/>
        <v>3.1538461538461537</v>
      </c>
      <c r="J31" s="17" t="s">
        <v>37</v>
      </c>
      <c r="K31"/>
    </row>
    <row r="32" spans="1:11" ht="16.5" x14ac:dyDescent="0.3">
      <c r="A32" s="14">
        <v>45946</v>
      </c>
      <c r="B32" s="15" t="s">
        <v>20</v>
      </c>
      <c r="C32" s="15" t="s">
        <v>21</v>
      </c>
      <c r="D32" s="10">
        <v>29</v>
      </c>
      <c r="E32" s="5">
        <v>2.25</v>
      </c>
      <c r="F32" s="6">
        <v>0.91</v>
      </c>
      <c r="G32" s="16">
        <v>24</v>
      </c>
      <c r="H32" s="6">
        <v>0.26</v>
      </c>
      <c r="I32" s="17">
        <f t="shared" si="0"/>
        <v>3.5</v>
      </c>
      <c r="J32" s="17" t="s">
        <v>37</v>
      </c>
      <c r="K32"/>
    </row>
    <row r="33" spans="1:11" ht="16.5" x14ac:dyDescent="0.3">
      <c r="A33" s="14">
        <v>45946</v>
      </c>
      <c r="B33" s="15" t="s">
        <v>20</v>
      </c>
      <c r="C33" s="15" t="s">
        <v>21</v>
      </c>
      <c r="D33" s="10">
        <v>30</v>
      </c>
      <c r="E33" s="5">
        <v>2.25</v>
      </c>
      <c r="F33" s="6">
        <v>0.9</v>
      </c>
      <c r="G33" s="16">
        <v>24</v>
      </c>
      <c r="H33" s="6">
        <v>0.26</v>
      </c>
      <c r="I33" s="17">
        <f t="shared" si="0"/>
        <v>3.4615384615384617</v>
      </c>
      <c r="J33" s="17" t="s">
        <v>37</v>
      </c>
      <c r="K33"/>
    </row>
    <row r="34" spans="1:11" ht="16.5" x14ac:dyDescent="0.3">
      <c r="A34" s="14">
        <v>45946</v>
      </c>
      <c r="B34" s="15" t="s">
        <v>20</v>
      </c>
      <c r="C34" s="15" t="s">
        <v>21</v>
      </c>
      <c r="D34" s="10">
        <v>31</v>
      </c>
      <c r="E34" s="5">
        <v>2.2599999999999998</v>
      </c>
      <c r="F34" s="6">
        <v>0.82</v>
      </c>
      <c r="G34" s="16">
        <v>24</v>
      </c>
      <c r="H34" s="6">
        <v>0.26</v>
      </c>
      <c r="I34" s="17">
        <f>F34/H34</f>
        <v>3.1538461538461537</v>
      </c>
      <c r="J34" s="17" t="s">
        <v>37</v>
      </c>
      <c r="K34"/>
    </row>
    <row r="35" spans="1:11" ht="16.5" x14ac:dyDescent="0.3">
      <c r="A35" s="14">
        <v>45946</v>
      </c>
      <c r="B35" s="15" t="s">
        <v>20</v>
      </c>
      <c r="C35" s="15" t="s">
        <v>21</v>
      </c>
      <c r="D35" s="10">
        <v>32</v>
      </c>
      <c r="E35" s="5">
        <v>2.2599999999999998</v>
      </c>
      <c r="F35" s="6">
        <v>0.81</v>
      </c>
      <c r="G35" s="16">
        <v>24</v>
      </c>
      <c r="H35" s="6">
        <v>0.26</v>
      </c>
      <c r="I35" s="17">
        <f t="shared" ref="I35:I60" si="1">F35/H35</f>
        <v>3.1153846153846154</v>
      </c>
      <c r="J35" s="17" t="s">
        <v>37</v>
      </c>
      <c r="K35"/>
    </row>
    <row r="36" spans="1:11" ht="16.5" x14ac:dyDescent="0.3">
      <c r="A36" s="14">
        <v>45946</v>
      </c>
      <c r="B36" s="15" t="s">
        <v>20</v>
      </c>
      <c r="C36" s="15" t="s">
        <v>21</v>
      </c>
      <c r="D36" s="10">
        <v>33</v>
      </c>
      <c r="E36" s="5">
        <v>2.2599999999999998</v>
      </c>
      <c r="F36" s="6">
        <v>0.85</v>
      </c>
      <c r="G36" s="16">
        <v>24</v>
      </c>
      <c r="H36" s="6">
        <v>0.26</v>
      </c>
      <c r="I36" s="17">
        <f t="shared" si="1"/>
        <v>3.2692307692307692</v>
      </c>
      <c r="J36" s="17" t="s">
        <v>37</v>
      </c>
      <c r="K36"/>
    </row>
    <row r="37" spans="1:11" ht="16.5" x14ac:dyDescent="0.3">
      <c r="A37" s="14">
        <v>45946</v>
      </c>
      <c r="B37" s="15" t="s">
        <v>20</v>
      </c>
      <c r="C37" s="15" t="s">
        <v>21</v>
      </c>
      <c r="D37" s="10">
        <v>34</v>
      </c>
      <c r="E37" s="5">
        <v>2.2599999999999998</v>
      </c>
      <c r="F37" s="6">
        <v>0.84</v>
      </c>
      <c r="G37" s="16">
        <v>24</v>
      </c>
      <c r="H37" s="6">
        <v>0.26</v>
      </c>
      <c r="I37" s="17">
        <f t="shared" si="1"/>
        <v>3.2307692307692304</v>
      </c>
      <c r="J37" s="17" t="s">
        <v>37</v>
      </c>
      <c r="K37"/>
    </row>
    <row r="38" spans="1:11" ht="16.5" x14ac:dyDescent="0.3">
      <c r="A38" s="14">
        <v>45946</v>
      </c>
      <c r="B38" s="15" t="s">
        <v>20</v>
      </c>
      <c r="C38" s="15" t="s">
        <v>21</v>
      </c>
      <c r="D38" s="10">
        <v>35</v>
      </c>
      <c r="E38" s="5">
        <v>2.25</v>
      </c>
      <c r="F38" s="6">
        <v>0.97</v>
      </c>
      <c r="G38" s="16">
        <v>24</v>
      </c>
      <c r="H38" s="6">
        <v>0.26</v>
      </c>
      <c r="I38" s="17">
        <f t="shared" si="1"/>
        <v>3.7307692307692304</v>
      </c>
      <c r="J38" s="17" t="s">
        <v>37</v>
      </c>
      <c r="K38"/>
    </row>
    <row r="39" spans="1:11" ht="16.5" x14ac:dyDescent="0.3">
      <c r="A39" s="14">
        <v>45946</v>
      </c>
      <c r="B39" s="15" t="s">
        <v>20</v>
      </c>
      <c r="C39" s="15" t="s">
        <v>21</v>
      </c>
      <c r="D39" s="10">
        <v>36</v>
      </c>
      <c r="E39" s="5">
        <v>2.25</v>
      </c>
      <c r="F39" s="6">
        <v>0.91</v>
      </c>
      <c r="G39" s="16">
        <v>24</v>
      </c>
      <c r="H39" s="6">
        <v>0.26</v>
      </c>
      <c r="I39" s="17">
        <f t="shared" si="1"/>
        <v>3.5</v>
      </c>
      <c r="J39" s="17" t="s">
        <v>37</v>
      </c>
      <c r="K39"/>
    </row>
    <row r="40" spans="1:11" ht="16.5" x14ac:dyDescent="0.3">
      <c r="A40" s="14">
        <v>45946</v>
      </c>
      <c r="B40" s="15" t="s">
        <v>20</v>
      </c>
      <c r="C40" s="15" t="s">
        <v>21</v>
      </c>
      <c r="D40" s="10">
        <v>37</v>
      </c>
      <c r="E40" s="5">
        <v>2.2400000000000002</v>
      </c>
      <c r="F40" s="6">
        <v>0.89</v>
      </c>
      <c r="G40" s="16">
        <v>24</v>
      </c>
      <c r="H40" s="6">
        <v>0.26</v>
      </c>
      <c r="I40" s="17">
        <f t="shared" si="1"/>
        <v>3.4230769230769229</v>
      </c>
      <c r="J40" s="17" t="s">
        <v>37</v>
      </c>
      <c r="K40"/>
    </row>
    <row r="41" spans="1:11" ht="16.5" x14ac:dyDescent="0.3">
      <c r="A41" s="14">
        <v>45946</v>
      </c>
      <c r="B41" s="15" t="s">
        <v>20</v>
      </c>
      <c r="C41" s="15" t="s">
        <v>21</v>
      </c>
      <c r="D41" s="10">
        <v>38</v>
      </c>
      <c r="E41" s="5">
        <v>2.25</v>
      </c>
      <c r="F41" s="6">
        <v>0.84</v>
      </c>
      <c r="G41" s="16">
        <v>24</v>
      </c>
      <c r="H41" s="6">
        <v>0.26</v>
      </c>
      <c r="I41" s="17">
        <f t="shared" si="1"/>
        <v>3.2307692307692304</v>
      </c>
      <c r="J41" s="17" t="s">
        <v>37</v>
      </c>
      <c r="K41"/>
    </row>
    <row r="42" spans="1:11" ht="16.5" x14ac:dyDescent="0.3">
      <c r="A42" s="14">
        <v>45946</v>
      </c>
      <c r="B42" s="15" t="s">
        <v>20</v>
      </c>
      <c r="C42" s="15" t="s">
        <v>21</v>
      </c>
      <c r="D42" s="10">
        <v>39</v>
      </c>
      <c r="E42" s="5">
        <v>2.2400000000000002</v>
      </c>
      <c r="F42" s="6">
        <v>0.94</v>
      </c>
      <c r="G42" s="16">
        <v>24</v>
      </c>
      <c r="H42" s="6">
        <v>0.26</v>
      </c>
      <c r="I42" s="17">
        <f t="shared" si="1"/>
        <v>3.615384615384615</v>
      </c>
      <c r="J42" s="17" t="s">
        <v>37</v>
      </c>
      <c r="K42"/>
    </row>
    <row r="43" spans="1:11" ht="16.5" x14ac:dyDescent="0.3">
      <c r="A43" s="14">
        <v>45946</v>
      </c>
      <c r="B43" s="15" t="s">
        <v>20</v>
      </c>
      <c r="C43" s="15" t="s">
        <v>21</v>
      </c>
      <c r="D43" s="10">
        <v>40</v>
      </c>
      <c r="E43" s="5">
        <v>2.2400000000000002</v>
      </c>
      <c r="F43" s="6">
        <v>0.94</v>
      </c>
      <c r="G43" s="16">
        <v>24</v>
      </c>
      <c r="H43" s="6">
        <v>0.26</v>
      </c>
      <c r="I43" s="17">
        <f t="shared" si="1"/>
        <v>3.615384615384615</v>
      </c>
      <c r="J43" s="17" t="s">
        <v>37</v>
      </c>
      <c r="K43"/>
    </row>
    <row r="44" spans="1:11" ht="16.5" x14ac:dyDescent="0.3">
      <c r="A44" s="14">
        <v>45946</v>
      </c>
      <c r="B44" s="15" t="s">
        <v>20</v>
      </c>
      <c r="C44" s="15" t="s">
        <v>21</v>
      </c>
      <c r="D44" s="10">
        <v>41</v>
      </c>
      <c r="E44" s="5">
        <v>2.25</v>
      </c>
      <c r="F44" s="6">
        <v>0.87</v>
      </c>
      <c r="G44" s="16">
        <v>24</v>
      </c>
      <c r="H44" s="6">
        <v>0.26</v>
      </c>
      <c r="I44" s="17">
        <f t="shared" si="1"/>
        <v>3.3461538461538458</v>
      </c>
      <c r="J44" s="17" t="s">
        <v>37</v>
      </c>
      <c r="K44"/>
    </row>
    <row r="45" spans="1:11" ht="16.5" x14ac:dyDescent="0.3">
      <c r="A45" s="14">
        <v>45946</v>
      </c>
      <c r="B45" s="15" t="s">
        <v>20</v>
      </c>
      <c r="C45" s="15" t="s">
        <v>21</v>
      </c>
      <c r="D45" s="10">
        <v>42</v>
      </c>
      <c r="E45" s="5">
        <v>2.2599999999999998</v>
      </c>
      <c r="F45" s="6">
        <v>0.91</v>
      </c>
      <c r="G45" s="16">
        <v>24</v>
      </c>
      <c r="H45" s="6">
        <v>0.26</v>
      </c>
      <c r="I45" s="17">
        <f t="shared" si="1"/>
        <v>3.5</v>
      </c>
      <c r="J45" s="17" t="s">
        <v>37</v>
      </c>
      <c r="K45"/>
    </row>
    <row r="46" spans="1:11" ht="16.5" x14ac:dyDescent="0.3">
      <c r="A46" s="14">
        <v>45946</v>
      </c>
      <c r="B46" s="15" t="s">
        <v>20</v>
      </c>
      <c r="C46" s="15" t="s">
        <v>21</v>
      </c>
      <c r="D46" s="10">
        <v>43</v>
      </c>
      <c r="E46" s="5">
        <v>2.25</v>
      </c>
      <c r="F46" s="6">
        <v>0.92</v>
      </c>
      <c r="G46" s="16">
        <v>24</v>
      </c>
      <c r="H46" s="6">
        <v>0.26</v>
      </c>
      <c r="I46" s="17">
        <f t="shared" si="1"/>
        <v>3.5384615384615383</v>
      </c>
      <c r="J46" s="17" t="s">
        <v>37</v>
      </c>
      <c r="K46"/>
    </row>
    <row r="47" spans="1:11" ht="16.5" x14ac:dyDescent="0.3">
      <c r="A47" s="14">
        <v>45946</v>
      </c>
      <c r="B47" s="15" t="s">
        <v>20</v>
      </c>
      <c r="C47" s="15" t="s">
        <v>21</v>
      </c>
      <c r="D47" s="10">
        <v>44</v>
      </c>
      <c r="E47" s="5">
        <v>2.25</v>
      </c>
      <c r="F47" s="6">
        <v>0.84</v>
      </c>
      <c r="G47" s="16">
        <v>24</v>
      </c>
      <c r="H47" s="6">
        <v>0.26</v>
      </c>
      <c r="I47" s="17">
        <f t="shared" si="1"/>
        <v>3.2307692307692304</v>
      </c>
      <c r="J47" s="17" t="s">
        <v>37</v>
      </c>
      <c r="K47"/>
    </row>
    <row r="48" spans="1:11" ht="16.5" x14ac:dyDescent="0.3">
      <c r="A48" s="14">
        <v>45946</v>
      </c>
      <c r="B48" s="15" t="s">
        <v>20</v>
      </c>
      <c r="C48" s="15" t="s">
        <v>21</v>
      </c>
      <c r="D48" s="10">
        <v>45</v>
      </c>
      <c r="E48" s="5">
        <v>2.2599999999999998</v>
      </c>
      <c r="F48" s="6">
        <v>0.89</v>
      </c>
      <c r="G48" s="16">
        <v>24</v>
      </c>
      <c r="H48" s="6">
        <v>0.26</v>
      </c>
      <c r="I48" s="17">
        <f t="shared" si="1"/>
        <v>3.4230769230769229</v>
      </c>
      <c r="J48" s="17" t="s">
        <v>37</v>
      </c>
      <c r="K48"/>
    </row>
    <row r="49" spans="1:11" ht="16.5" x14ac:dyDescent="0.3">
      <c r="A49" s="14">
        <v>45946</v>
      </c>
      <c r="B49" s="15" t="s">
        <v>20</v>
      </c>
      <c r="C49" s="15" t="s">
        <v>21</v>
      </c>
      <c r="D49" s="10">
        <v>46</v>
      </c>
      <c r="E49" s="5">
        <v>2.25</v>
      </c>
      <c r="F49" s="6">
        <v>0.9</v>
      </c>
      <c r="G49" s="16">
        <v>24</v>
      </c>
      <c r="H49" s="6">
        <v>0.26</v>
      </c>
      <c r="I49" s="17">
        <f t="shared" si="1"/>
        <v>3.4615384615384617</v>
      </c>
      <c r="J49" s="17" t="s">
        <v>37</v>
      </c>
      <c r="K49"/>
    </row>
    <row r="50" spans="1:11" ht="16.5" x14ac:dyDescent="0.3">
      <c r="A50" s="14">
        <v>45946</v>
      </c>
      <c r="B50" s="15" t="s">
        <v>20</v>
      </c>
      <c r="C50" s="15" t="s">
        <v>21</v>
      </c>
      <c r="D50" s="10">
        <v>47</v>
      </c>
      <c r="E50" s="5">
        <v>2.25</v>
      </c>
      <c r="F50" s="6">
        <v>0.93</v>
      </c>
      <c r="G50" s="16">
        <v>24</v>
      </c>
      <c r="H50" s="6">
        <v>0.26</v>
      </c>
      <c r="I50" s="17">
        <f t="shared" si="1"/>
        <v>3.5769230769230771</v>
      </c>
      <c r="J50" s="17" t="s">
        <v>37</v>
      </c>
      <c r="K50"/>
    </row>
    <row r="51" spans="1:11" ht="16.5" x14ac:dyDescent="0.3">
      <c r="A51" s="14">
        <v>45946</v>
      </c>
      <c r="B51" s="15" t="s">
        <v>20</v>
      </c>
      <c r="C51" s="15" t="s">
        <v>21</v>
      </c>
      <c r="D51" s="10">
        <v>48</v>
      </c>
      <c r="E51" s="5">
        <v>2.2400000000000002</v>
      </c>
      <c r="F51" s="6">
        <v>0.91</v>
      </c>
      <c r="G51" s="16">
        <v>24</v>
      </c>
      <c r="H51" s="6">
        <v>0.26</v>
      </c>
      <c r="I51" s="17">
        <f t="shared" si="1"/>
        <v>3.5</v>
      </c>
      <c r="J51" s="17" t="s">
        <v>37</v>
      </c>
      <c r="K51"/>
    </row>
    <row r="52" spans="1:11" ht="16.5" x14ac:dyDescent="0.3">
      <c r="A52" s="14">
        <v>45946</v>
      </c>
      <c r="B52" s="15" t="s">
        <v>20</v>
      </c>
      <c r="C52" s="15" t="s">
        <v>21</v>
      </c>
      <c r="D52" s="10">
        <v>49</v>
      </c>
      <c r="E52" s="5">
        <v>2.25</v>
      </c>
      <c r="F52" s="6">
        <v>0.84</v>
      </c>
      <c r="G52" s="16">
        <v>24</v>
      </c>
      <c r="H52" s="6">
        <v>0.26</v>
      </c>
      <c r="I52" s="17">
        <f t="shared" si="1"/>
        <v>3.2307692307692304</v>
      </c>
      <c r="J52" s="17" t="s">
        <v>37</v>
      </c>
      <c r="K52"/>
    </row>
    <row r="53" spans="1:11" ht="16.5" x14ac:dyDescent="0.3">
      <c r="A53" s="14">
        <v>45946</v>
      </c>
      <c r="B53" s="15" t="s">
        <v>20</v>
      </c>
      <c r="C53" s="15" t="s">
        <v>21</v>
      </c>
      <c r="D53" s="10">
        <v>50</v>
      </c>
      <c r="E53" s="5">
        <v>2.25</v>
      </c>
      <c r="F53" s="6">
        <v>0.93</v>
      </c>
      <c r="G53" s="16">
        <v>24</v>
      </c>
      <c r="H53" s="6">
        <v>0.26</v>
      </c>
      <c r="I53" s="17">
        <f t="shared" si="1"/>
        <v>3.5769230769230771</v>
      </c>
      <c r="J53" s="17" t="s">
        <v>37</v>
      </c>
      <c r="K53"/>
    </row>
    <row r="54" spans="1:11" ht="16.5" x14ac:dyDescent="0.3">
      <c r="A54" s="14">
        <v>45946</v>
      </c>
      <c r="B54" s="15" t="s">
        <v>20</v>
      </c>
      <c r="C54" s="15" t="s">
        <v>21</v>
      </c>
      <c r="D54" s="10">
        <v>51</v>
      </c>
      <c r="E54" s="5">
        <v>2.25</v>
      </c>
      <c r="F54" s="6">
        <v>1.02</v>
      </c>
      <c r="G54" s="16">
        <v>24</v>
      </c>
      <c r="H54" s="6">
        <v>0.26</v>
      </c>
      <c r="I54" s="17">
        <f t="shared" si="1"/>
        <v>3.9230769230769229</v>
      </c>
      <c r="J54" s="17" t="s">
        <v>37</v>
      </c>
      <c r="K54"/>
    </row>
    <row r="55" spans="1:11" ht="16.5" x14ac:dyDescent="0.3">
      <c r="A55" s="14">
        <v>45946</v>
      </c>
      <c r="B55" s="15" t="s">
        <v>20</v>
      </c>
      <c r="C55" s="15" t="s">
        <v>21</v>
      </c>
      <c r="D55" s="10">
        <v>52</v>
      </c>
      <c r="E55" s="5">
        <v>2.2599999999999998</v>
      </c>
      <c r="F55" s="6">
        <v>0.92</v>
      </c>
      <c r="G55" s="16">
        <v>24</v>
      </c>
      <c r="H55" s="6">
        <v>0.26</v>
      </c>
      <c r="I55" s="17">
        <f t="shared" si="1"/>
        <v>3.5384615384615383</v>
      </c>
      <c r="J55" s="17" t="s">
        <v>37</v>
      </c>
      <c r="K55"/>
    </row>
    <row r="56" spans="1:11" ht="16.5" x14ac:dyDescent="0.3">
      <c r="A56" s="14">
        <v>45946</v>
      </c>
      <c r="B56" s="15" t="s">
        <v>20</v>
      </c>
      <c r="C56" s="15" t="s">
        <v>21</v>
      </c>
      <c r="D56" s="10">
        <v>53</v>
      </c>
      <c r="E56" s="5">
        <v>2.25</v>
      </c>
      <c r="F56" s="6">
        <v>1.02</v>
      </c>
      <c r="G56" s="16">
        <v>24</v>
      </c>
      <c r="H56" s="6">
        <v>0.26</v>
      </c>
      <c r="I56" s="17">
        <f t="shared" si="1"/>
        <v>3.9230769230769229</v>
      </c>
      <c r="J56" s="17" t="s">
        <v>37</v>
      </c>
      <c r="K56"/>
    </row>
    <row r="57" spans="1:11" ht="16.5" x14ac:dyDescent="0.3">
      <c r="A57" s="14">
        <v>45946</v>
      </c>
      <c r="B57" s="15" t="s">
        <v>20</v>
      </c>
      <c r="C57" s="15" t="s">
        <v>21</v>
      </c>
      <c r="D57" s="10">
        <v>54</v>
      </c>
      <c r="E57" s="5">
        <v>2.2599999999999998</v>
      </c>
      <c r="F57" s="6">
        <v>0.92</v>
      </c>
      <c r="G57" s="16">
        <v>24</v>
      </c>
      <c r="H57" s="6">
        <v>0.26</v>
      </c>
      <c r="I57" s="17">
        <f t="shared" si="1"/>
        <v>3.5384615384615383</v>
      </c>
      <c r="J57" s="17" t="s">
        <v>37</v>
      </c>
      <c r="K57"/>
    </row>
    <row r="58" spans="1:11" ht="16.5" x14ac:dyDescent="0.3">
      <c r="A58" s="14">
        <v>45946</v>
      </c>
      <c r="B58" s="15" t="s">
        <v>20</v>
      </c>
      <c r="C58" s="15" t="s">
        <v>21</v>
      </c>
      <c r="D58" s="10">
        <v>55</v>
      </c>
      <c r="E58" s="5">
        <v>2.25</v>
      </c>
      <c r="F58" s="6">
        <v>0.89</v>
      </c>
      <c r="G58" s="16">
        <v>24</v>
      </c>
      <c r="H58" s="6">
        <v>0.26</v>
      </c>
      <c r="I58" s="17">
        <f t="shared" si="1"/>
        <v>3.4230769230769229</v>
      </c>
      <c r="J58" s="17" t="s">
        <v>37</v>
      </c>
      <c r="K58"/>
    </row>
    <row r="59" spans="1:11" ht="16.5" x14ac:dyDescent="0.3">
      <c r="A59" s="14">
        <v>45946</v>
      </c>
      <c r="B59" s="15" t="s">
        <v>20</v>
      </c>
      <c r="C59" s="15" t="s">
        <v>21</v>
      </c>
      <c r="D59" s="10">
        <v>56</v>
      </c>
      <c r="E59" s="5">
        <v>2.2599999999999998</v>
      </c>
      <c r="F59" s="6">
        <v>0.91</v>
      </c>
      <c r="G59" s="16">
        <v>24</v>
      </c>
      <c r="H59" s="6">
        <v>0.26</v>
      </c>
      <c r="I59" s="17">
        <f t="shared" si="1"/>
        <v>3.5</v>
      </c>
      <c r="J59" s="17" t="s">
        <v>37</v>
      </c>
      <c r="K59"/>
    </row>
    <row r="60" spans="1:11" ht="16.5" x14ac:dyDescent="0.3">
      <c r="A60" s="14">
        <v>45946</v>
      </c>
      <c r="B60" s="15" t="s">
        <v>20</v>
      </c>
      <c r="C60" s="15" t="s">
        <v>21</v>
      </c>
      <c r="D60" s="10">
        <v>57</v>
      </c>
      <c r="E60" s="5">
        <v>2.25</v>
      </c>
      <c r="F60" s="6">
        <v>0.82</v>
      </c>
      <c r="G60" s="16">
        <v>24</v>
      </c>
      <c r="H60" s="6">
        <v>0.26</v>
      </c>
      <c r="I60" s="17">
        <f t="shared" si="1"/>
        <v>3.1538461538461537</v>
      </c>
      <c r="J60" s="17" t="s">
        <v>37</v>
      </c>
      <c r="K60"/>
    </row>
    <row r="61" spans="1:11" ht="16.5" x14ac:dyDescent="0.3">
      <c r="A61" s="14">
        <v>45946</v>
      </c>
      <c r="B61" s="15" t="s">
        <v>20</v>
      </c>
      <c r="C61" s="15" t="s">
        <v>21</v>
      </c>
      <c r="D61" s="10">
        <v>58</v>
      </c>
      <c r="E61" s="5">
        <v>0.77</v>
      </c>
      <c r="F61" s="6" t="s">
        <v>22</v>
      </c>
      <c r="G61" s="16">
        <v>24</v>
      </c>
      <c r="H61" s="6">
        <v>0.26</v>
      </c>
      <c r="I61" s="17" t="s">
        <v>38</v>
      </c>
      <c r="J61" s="17" t="s">
        <v>39</v>
      </c>
      <c r="K61"/>
    </row>
    <row r="62" spans="1:11" ht="16.5" x14ac:dyDescent="0.3">
      <c r="A62" s="40" t="s">
        <v>11</v>
      </c>
      <c r="B62" s="41"/>
      <c r="C62" s="41"/>
      <c r="D62" s="42"/>
      <c r="E62" s="18">
        <f>AVERAGE(E4:E61)</f>
        <v>2.2284482758620694</v>
      </c>
      <c r="F62" s="18">
        <f>AVERAGE(F4:F61)</f>
        <v>0.89263157894736844</v>
      </c>
      <c r="G62" s="22"/>
      <c r="H62" s="22"/>
      <c r="I62" s="18">
        <f>AVERAGE(I4:I61)</f>
        <v>3.433198380566802</v>
      </c>
      <c r="J62" s="17"/>
      <c r="K62"/>
    </row>
    <row r="63" spans="1:11" ht="16.5" x14ac:dyDescent="0.3">
      <c r="A63" s="40" t="s">
        <v>12</v>
      </c>
      <c r="B63" s="41"/>
      <c r="C63" s="41"/>
      <c r="D63" s="42"/>
      <c r="E63" s="18">
        <f>MAX(E4:E61)</f>
        <v>2.27</v>
      </c>
      <c r="F63" s="18">
        <f>MAX(F4:F61)</f>
        <v>1.02</v>
      </c>
      <c r="G63" s="23"/>
      <c r="H63" s="22"/>
      <c r="I63" s="18">
        <f>MAX(I4:I61)</f>
        <v>3.9230769230769229</v>
      </c>
      <c r="J63" s="17"/>
      <c r="K63"/>
    </row>
    <row r="64" spans="1:11" ht="16.5" x14ac:dyDescent="0.3">
      <c r="A64" s="40" t="s">
        <v>13</v>
      </c>
      <c r="B64" s="41"/>
      <c r="C64" s="41"/>
      <c r="D64" s="42"/>
      <c r="E64" s="18">
        <f>MIN(E4:E61)</f>
        <v>0.77</v>
      </c>
      <c r="F64" s="18">
        <f>MIN(F4:F61)</f>
        <v>0.71</v>
      </c>
      <c r="G64" s="23"/>
      <c r="H64" s="22"/>
      <c r="I64" s="18">
        <f>MIN(I4:I61)</f>
        <v>2.7307692307692304</v>
      </c>
      <c r="J64" s="17"/>
      <c r="K64"/>
    </row>
    <row r="65" spans="1:12" ht="141" customHeight="1" x14ac:dyDescent="0.3">
      <c r="A65" s="20" t="s">
        <v>7</v>
      </c>
      <c r="B65" s="43" t="s">
        <v>25</v>
      </c>
      <c r="C65" s="44"/>
      <c r="D65" s="44"/>
      <c r="E65" s="45"/>
      <c r="F65" s="21" t="s">
        <v>8</v>
      </c>
      <c r="G65" s="32"/>
      <c r="H65" s="33"/>
      <c r="I65" s="34"/>
      <c r="K65"/>
      <c r="L65"/>
    </row>
    <row r="66" spans="1:12" ht="204.75" customHeight="1" x14ac:dyDescent="0.3">
      <c r="A66" s="21" t="s">
        <v>9</v>
      </c>
      <c r="B66" s="32"/>
      <c r="C66" s="33"/>
      <c r="D66" s="33"/>
      <c r="E66" s="34"/>
      <c r="F66" s="21"/>
      <c r="G66" s="35"/>
      <c r="H66" s="36"/>
      <c r="I66" s="37"/>
      <c r="K66"/>
    </row>
    <row r="67" spans="1:12" x14ac:dyDescent="0.3">
      <c r="H67" s="4"/>
    </row>
    <row r="68" spans="1:12" x14ac:dyDescent="0.3">
      <c r="H68" s="4"/>
    </row>
    <row r="69" spans="1:12" x14ac:dyDescent="0.3">
      <c r="H69" s="4"/>
    </row>
    <row r="70" spans="1:12" x14ac:dyDescent="0.3">
      <c r="H70" s="4"/>
    </row>
  </sheetData>
  <autoFilter ref="A3:I61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zoomScale="85" zoomScaleNormal="85" workbookViewId="0">
      <selection activeCell="H5" sqref="H5:H59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5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0.625" style="1" bestFit="1" customWidth="1"/>
    <col min="11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27</v>
      </c>
      <c r="C2" s="7" t="s">
        <v>14</v>
      </c>
      <c r="D2" s="38" t="s">
        <v>28</v>
      </c>
      <c r="E2" s="39"/>
      <c r="F2" s="8" t="s">
        <v>4</v>
      </c>
      <c r="G2" s="9" t="s">
        <v>19</v>
      </c>
      <c r="H2" s="7" t="s">
        <v>5</v>
      </c>
      <c r="I2" s="8">
        <v>56</v>
      </c>
      <c r="J2" s="8" t="s">
        <v>31</v>
      </c>
      <c r="K2"/>
    </row>
    <row r="3" spans="1:11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6.5" x14ac:dyDescent="0.3">
      <c r="A4" s="14">
        <v>45946</v>
      </c>
      <c r="B4" s="15" t="s">
        <v>20</v>
      </c>
      <c r="C4" s="15" t="s">
        <v>34</v>
      </c>
      <c r="D4" s="10">
        <v>1</v>
      </c>
      <c r="E4" s="5">
        <v>2.23</v>
      </c>
      <c r="F4" s="6">
        <v>1</v>
      </c>
      <c r="G4" s="16">
        <v>24</v>
      </c>
      <c r="H4" s="6">
        <v>0.5</v>
      </c>
      <c r="I4" s="17">
        <f>F4/H4</f>
        <v>2</v>
      </c>
      <c r="J4" s="17" t="s">
        <v>37</v>
      </c>
      <c r="K4"/>
    </row>
    <row r="5" spans="1:11" ht="16.5" x14ac:dyDescent="0.3">
      <c r="A5" s="14">
        <v>45946</v>
      </c>
      <c r="B5" s="15" t="s">
        <v>20</v>
      </c>
      <c r="C5" s="15" t="s">
        <v>34</v>
      </c>
      <c r="D5" s="10">
        <v>2</v>
      </c>
      <c r="E5" s="5">
        <v>2.25</v>
      </c>
      <c r="F5" s="6">
        <v>1</v>
      </c>
      <c r="G5" s="16">
        <v>24</v>
      </c>
      <c r="H5" s="6">
        <v>0.5</v>
      </c>
      <c r="I5" s="17">
        <f t="shared" ref="I5:I33" si="0">F5/H5</f>
        <v>2</v>
      </c>
      <c r="J5" s="17" t="s">
        <v>37</v>
      </c>
      <c r="K5"/>
    </row>
    <row r="6" spans="1:11" ht="16.5" x14ac:dyDescent="0.3">
      <c r="A6" s="14">
        <v>45946</v>
      </c>
      <c r="B6" s="15" t="s">
        <v>20</v>
      </c>
      <c r="C6" s="15" t="s">
        <v>34</v>
      </c>
      <c r="D6" s="10">
        <v>3</v>
      </c>
      <c r="E6" s="5">
        <v>2.23</v>
      </c>
      <c r="F6" s="6">
        <v>0.92</v>
      </c>
      <c r="G6" s="16">
        <v>24</v>
      </c>
      <c r="H6" s="6">
        <v>0.5</v>
      </c>
      <c r="I6" s="17">
        <f t="shared" si="0"/>
        <v>1.84</v>
      </c>
      <c r="J6" s="17" t="s">
        <v>37</v>
      </c>
      <c r="K6"/>
    </row>
    <row r="7" spans="1:11" ht="16.5" x14ac:dyDescent="0.3">
      <c r="A7" s="14">
        <v>45946</v>
      </c>
      <c r="B7" s="15" t="s">
        <v>20</v>
      </c>
      <c r="C7" s="15" t="s">
        <v>34</v>
      </c>
      <c r="D7" s="10">
        <v>4</v>
      </c>
      <c r="E7" s="5">
        <v>2.23</v>
      </c>
      <c r="F7" s="6">
        <v>0.92</v>
      </c>
      <c r="G7" s="16">
        <v>24</v>
      </c>
      <c r="H7" s="6">
        <v>0.5</v>
      </c>
      <c r="I7" s="17">
        <f t="shared" si="0"/>
        <v>1.84</v>
      </c>
      <c r="J7" s="17" t="s">
        <v>37</v>
      </c>
      <c r="K7"/>
    </row>
    <row r="8" spans="1:11" ht="16.5" x14ac:dyDescent="0.3">
      <c r="A8" s="14">
        <v>45946</v>
      </c>
      <c r="B8" s="15" t="s">
        <v>20</v>
      </c>
      <c r="C8" s="15" t="s">
        <v>34</v>
      </c>
      <c r="D8" s="10">
        <v>5</v>
      </c>
      <c r="E8" s="5">
        <v>2.2400000000000002</v>
      </c>
      <c r="F8" s="6">
        <v>0.91</v>
      </c>
      <c r="G8" s="16">
        <v>24</v>
      </c>
      <c r="H8" s="6">
        <v>0.5</v>
      </c>
      <c r="I8" s="17">
        <f t="shared" si="0"/>
        <v>1.82</v>
      </c>
      <c r="J8" s="17" t="s">
        <v>37</v>
      </c>
      <c r="K8"/>
    </row>
    <row r="9" spans="1:11" ht="16.5" x14ac:dyDescent="0.3">
      <c r="A9" s="14">
        <v>45946</v>
      </c>
      <c r="B9" s="15" t="s">
        <v>20</v>
      </c>
      <c r="C9" s="15" t="s">
        <v>34</v>
      </c>
      <c r="D9" s="10">
        <v>6</v>
      </c>
      <c r="E9" s="5">
        <v>2.2400000000000002</v>
      </c>
      <c r="F9" s="6">
        <v>0.9</v>
      </c>
      <c r="G9" s="16">
        <v>24</v>
      </c>
      <c r="H9" s="6">
        <v>0.5</v>
      </c>
      <c r="I9" s="17">
        <f t="shared" si="0"/>
        <v>1.8</v>
      </c>
      <c r="J9" s="17" t="s">
        <v>37</v>
      </c>
      <c r="K9"/>
    </row>
    <row r="10" spans="1:11" ht="16.5" x14ac:dyDescent="0.3">
      <c r="A10" s="14">
        <v>45946</v>
      </c>
      <c r="B10" s="15" t="s">
        <v>20</v>
      </c>
      <c r="C10" s="15" t="s">
        <v>34</v>
      </c>
      <c r="D10" s="10">
        <v>7</v>
      </c>
      <c r="E10" s="5">
        <v>2.2400000000000002</v>
      </c>
      <c r="F10" s="6">
        <v>0.89</v>
      </c>
      <c r="G10" s="16">
        <v>24</v>
      </c>
      <c r="H10" s="6">
        <v>0.5</v>
      </c>
      <c r="I10" s="17">
        <f t="shared" si="0"/>
        <v>1.78</v>
      </c>
      <c r="J10" s="17" t="s">
        <v>37</v>
      </c>
      <c r="K10"/>
    </row>
    <row r="11" spans="1:11" ht="16.5" x14ac:dyDescent="0.3">
      <c r="A11" s="14">
        <v>45946</v>
      </c>
      <c r="B11" s="15" t="s">
        <v>20</v>
      </c>
      <c r="C11" s="15" t="s">
        <v>34</v>
      </c>
      <c r="D11" s="10">
        <v>8</v>
      </c>
      <c r="E11" s="5">
        <v>2.23</v>
      </c>
      <c r="F11" s="6">
        <v>0.86</v>
      </c>
      <c r="G11" s="16">
        <v>24</v>
      </c>
      <c r="H11" s="6">
        <v>0.5</v>
      </c>
      <c r="I11" s="17">
        <f t="shared" si="0"/>
        <v>1.72</v>
      </c>
      <c r="J11" s="17" t="s">
        <v>37</v>
      </c>
      <c r="K11"/>
    </row>
    <row r="12" spans="1:11" ht="16.5" x14ac:dyDescent="0.3">
      <c r="A12" s="14">
        <v>45946</v>
      </c>
      <c r="B12" s="15" t="s">
        <v>20</v>
      </c>
      <c r="C12" s="15" t="s">
        <v>34</v>
      </c>
      <c r="D12" s="10">
        <v>9</v>
      </c>
      <c r="E12" s="5">
        <v>2.23</v>
      </c>
      <c r="F12" s="6">
        <v>0.96</v>
      </c>
      <c r="G12" s="16">
        <v>24</v>
      </c>
      <c r="H12" s="6">
        <v>0.5</v>
      </c>
      <c r="I12" s="17">
        <f t="shared" si="0"/>
        <v>1.92</v>
      </c>
      <c r="J12" s="17" t="s">
        <v>37</v>
      </c>
      <c r="K12"/>
    </row>
    <row r="13" spans="1:11" ht="16.5" x14ac:dyDescent="0.3">
      <c r="A13" s="14">
        <v>45946</v>
      </c>
      <c r="B13" s="15" t="s">
        <v>20</v>
      </c>
      <c r="C13" s="15" t="s">
        <v>34</v>
      </c>
      <c r="D13" s="10">
        <v>10</v>
      </c>
      <c r="E13" s="5">
        <v>2.23</v>
      </c>
      <c r="F13" s="6">
        <v>0.88</v>
      </c>
      <c r="G13" s="16">
        <v>24</v>
      </c>
      <c r="H13" s="6">
        <v>0.5</v>
      </c>
      <c r="I13" s="17">
        <f t="shared" si="0"/>
        <v>1.76</v>
      </c>
      <c r="J13" s="17" t="s">
        <v>37</v>
      </c>
      <c r="K13"/>
    </row>
    <row r="14" spans="1:11" ht="16.5" x14ac:dyDescent="0.3">
      <c r="A14" s="14">
        <v>45946</v>
      </c>
      <c r="B14" s="15" t="s">
        <v>20</v>
      </c>
      <c r="C14" s="15" t="s">
        <v>34</v>
      </c>
      <c r="D14" s="10">
        <v>11</v>
      </c>
      <c r="E14" s="5">
        <v>2.23</v>
      </c>
      <c r="F14" s="6">
        <v>0.96</v>
      </c>
      <c r="G14" s="16">
        <v>24</v>
      </c>
      <c r="H14" s="6">
        <v>0.5</v>
      </c>
      <c r="I14" s="17">
        <f t="shared" si="0"/>
        <v>1.92</v>
      </c>
      <c r="J14" s="17" t="s">
        <v>37</v>
      </c>
      <c r="K14"/>
    </row>
    <row r="15" spans="1:11" ht="16.5" x14ac:dyDescent="0.3">
      <c r="A15" s="14">
        <v>45946</v>
      </c>
      <c r="B15" s="15" t="s">
        <v>20</v>
      </c>
      <c r="C15" s="15" t="s">
        <v>34</v>
      </c>
      <c r="D15" s="10">
        <v>12</v>
      </c>
      <c r="E15" s="5">
        <v>2.23</v>
      </c>
      <c r="F15" s="6">
        <v>0.93</v>
      </c>
      <c r="G15" s="16">
        <v>24</v>
      </c>
      <c r="H15" s="6">
        <v>0.5</v>
      </c>
      <c r="I15" s="17">
        <f t="shared" si="0"/>
        <v>1.86</v>
      </c>
      <c r="J15" s="17" t="s">
        <v>37</v>
      </c>
      <c r="K15"/>
    </row>
    <row r="16" spans="1:11" ht="16.5" x14ac:dyDescent="0.3">
      <c r="A16" s="14">
        <v>45946</v>
      </c>
      <c r="B16" s="15" t="s">
        <v>20</v>
      </c>
      <c r="C16" s="15" t="s">
        <v>34</v>
      </c>
      <c r="D16" s="10">
        <v>13</v>
      </c>
      <c r="E16" s="5">
        <v>2.23</v>
      </c>
      <c r="F16" s="6">
        <v>1</v>
      </c>
      <c r="G16" s="16">
        <v>24</v>
      </c>
      <c r="H16" s="6">
        <v>0.5</v>
      </c>
      <c r="I16" s="17">
        <f t="shared" si="0"/>
        <v>2</v>
      </c>
      <c r="J16" s="17" t="s">
        <v>37</v>
      </c>
      <c r="K16"/>
    </row>
    <row r="17" spans="1:11" ht="16.5" x14ac:dyDescent="0.3">
      <c r="A17" s="14">
        <v>45946</v>
      </c>
      <c r="B17" s="15" t="s">
        <v>20</v>
      </c>
      <c r="C17" s="15" t="s">
        <v>34</v>
      </c>
      <c r="D17" s="10">
        <v>14</v>
      </c>
      <c r="E17" s="5">
        <v>2.23</v>
      </c>
      <c r="F17" s="6">
        <v>0.9</v>
      </c>
      <c r="G17" s="16">
        <v>24</v>
      </c>
      <c r="H17" s="6">
        <v>0.5</v>
      </c>
      <c r="I17" s="17">
        <f t="shared" si="0"/>
        <v>1.8</v>
      </c>
      <c r="J17" s="17" t="s">
        <v>37</v>
      </c>
      <c r="K17"/>
    </row>
    <row r="18" spans="1:11" ht="16.5" x14ac:dyDescent="0.3">
      <c r="A18" s="14">
        <v>45946</v>
      </c>
      <c r="B18" s="15" t="s">
        <v>20</v>
      </c>
      <c r="C18" s="15" t="s">
        <v>34</v>
      </c>
      <c r="D18" s="10">
        <v>15</v>
      </c>
      <c r="E18" s="5">
        <v>2.2400000000000002</v>
      </c>
      <c r="F18" s="6">
        <v>0.86</v>
      </c>
      <c r="G18" s="16">
        <v>24</v>
      </c>
      <c r="H18" s="6">
        <v>0.5</v>
      </c>
      <c r="I18" s="17">
        <f t="shared" si="0"/>
        <v>1.72</v>
      </c>
      <c r="J18" s="17" t="s">
        <v>37</v>
      </c>
      <c r="K18"/>
    </row>
    <row r="19" spans="1:11" ht="16.5" x14ac:dyDescent="0.3">
      <c r="A19" s="14">
        <v>45946</v>
      </c>
      <c r="B19" s="15" t="s">
        <v>20</v>
      </c>
      <c r="C19" s="15" t="s">
        <v>34</v>
      </c>
      <c r="D19" s="10">
        <v>16</v>
      </c>
      <c r="E19" s="5">
        <v>2.23</v>
      </c>
      <c r="F19" s="6">
        <v>0.91</v>
      </c>
      <c r="G19" s="16">
        <v>24</v>
      </c>
      <c r="H19" s="6">
        <v>0.5</v>
      </c>
      <c r="I19" s="17">
        <f t="shared" si="0"/>
        <v>1.82</v>
      </c>
      <c r="J19" s="17" t="s">
        <v>37</v>
      </c>
      <c r="K19"/>
    </row>
    <row r="20" spans="1:11" ht="16.5" x14ac:dyDescent="0.3">
      <c r="A20" s="14">
        <v>45946</v>
      </c>
      <c r="B20" s="15" t="s">
        <v>20</v>
      </c>
      <c r="C20" s="15" t="s">
        <v>34</v>
      </c>
      <c r="D20" s="10">
        <v>17</v>
      </c>
      <c r="E20" s="5">
        <v>2.2400000000000002</v>
      </c>
      <c r="F20" s="6">
        <v>0.91</v>
      </c>
      <c r="G20" s="16">
        <v>24</v>
      </c>
      <c r="H20" s="6">
        <v>0.5</v>
      </c>
      <c r="I20" s="17">
        <f t="shared" si="0"/>
        <v>1.82</v>
      </c>
      <c r="J20" s="17" t="s">
        <v>37</v>
      </c>
      <c r="K20"/>
    </row>
    <row r="21" spans="1:11" ht="16.5" x14ac:dyDescent="0.3">
      <c r="A21" s="14">
        <v>45946</v>
      </c>
      <c r="B21" s="15" t="s">
        <v>20</v>
      </c>
      <c r="C21" s="15" t="s">
        <v>34</v>
      </c>
      <c r="D21" s="10">
        <v>18</v>
      </c>
      <c r="E21" s="5">
        <v>2.2400000000000002</v>
      </c>
      <c r="F21" s="6">
        <v>0.92</v>
      </c>
      <c r="G21" s="16">
        <v>24</v>
      </c>
      <c r="H21" s="6">
        <v>0.5</v>
      </c>
      <c r="I21" s="17">
        <f t="shared" si="0"/>
        <v>1.84</v>
      </c>
      <c r="J21" s="17" t="s">
        <v>37</v>
      </c>
      <c r="K21"/>
    </row>
    <row r="22" spans="1:11" ht="31.5" x14ac:dyDescent="0.3">
      <c r="A22" s="25">
        <v>45946</v>
      </c>
      <c r="B22" s="26" t="s">
        <v>20</v>
      </c>
      <c r="C22" s="26" t="s">
        <v>34</v>
      </c>
      <c r="D22" s="27">
        <v>19</v>
      </c>
      <c r="E22" s="28">
        <v>2.16</v>
      </c>
      <c r="F22" s="29">
        <v>2.5299999999999998</v>
      </c>
      <c r="G22" s="30">
        <v>24</v>
      </c>
      <c r="H22" s="29">
        <v>0.5</v>
      </c>
      <c r="I22" s="31">
        <f t="shared" si="0"/>
        <v>5.0599999999999996</v>
      </c>
      <c r="J22" s="31" t="s">
        <v>32</v>
      </c>
      <c r="K22"/>
    </row>
    <row r="23" spans="1:11" ht="16.5" x14ac:dyDescent="0.3">
      <c r="A23" s="14">
        <v>45946</v>
      </c>
      <c r="B23" s="15" t="s">
        <v>20</v>
      </c>
      <c r="C23" s="15" t="s">
        <v>34</v>
      </c>
      <c r="D23" s="10">
        <v>20</v>
      </c>
      <c r="E23" s="5">
        <v>2.23</v>
      </c>
      <c r="F23" s="6">
        <v>0.97</v>
      </c>
      <c r="G23" s="16">
        <v>24</v>
      </c>
      <c r="H23" s="6">
        <v>0.5</v>
      </c>
      <c r="I23" s="17">
        <f t="shared" si="0"/>
        <v>1.94</v>
      </c>
      <c r="J23" s="17" t="s">
        <v>37</v>
      </c>
      <c r="K23"/>
    </row>
    <row r="24" spans="1:11" ht="16.5" x14ac:dyDescent="0.3">
      <c r="A24" s="14">
        <v>45946</v>
      </c>
      <c r="B24" s="15" t="s">
        <v>20</v>
      </c>
      <c r="C24" s="15" t="s">
        <v>34</v>
      </c>
      <c r="D24" s="10">
        <v>21</v>
      </c>
      <c r="E24" s="5">
        <v>2.23</v>
      </c>
      <c r="F24" s="6">
        <v>0.96</v>
      </c>
      <c r="G24" s="16">
        <v>24</v>
      </c>
      <c r="H24" s="6">
        <v>0.5</v>
      </c>
      <c r="I24" s="17">
        <f t="shared" si="0"/>
        <v>1.92</v>
      </c>
      <c r="J24" s="17" t="s">
        <v>37</v>
      </c>
      <c r="K24"/>
    </row>
    <row r="25" spans="1:11" ht="16.5" x14ac:dyDescent="0.3">
      <c r="A25" s="14">
        <v>45946</v>
      </c>
      <c r="B25" s="15" t="s">
        <v>20</v>
      </c>
      <c r="C25" s="15" t="s">
        <v>34</v>
      </c>
      <c r="D25" s="10">
        <v>22</v>
      </c>
      <c r="E25" s="5">
        <v>2.2400000000000002</v>
      </c>
      <c r="F25" s="6">
        <v>0.94</v>
      </c>
      <c r="G25" s="16">
        <v>24</v>
      </c>
      <c r="H25" s="6">
        <v>0.5</v>
      </c>
      <c r="I25" s="17">
        <f t="shared" si="0"/>
        <v>1.88</v>
      </c>
      <c r="J25" s="17" t="s">
        <v>37</v>
      </c>
      <c r="K25"/>
    </row>
    <row r="26" spans="1:11" ht="16.5" x14ac:dyDescent="0.3">
      <c r="A26" s="14">
        <v>45946</v>
      </c>
      <c r="B26" s="15" t="s">
        <v>20</v>
      </c>
      <c r="C26" s="15" t="s">
        <v>34</v>
      </c>
      <c r="D26" s="10">
        <v>23</v>
      </c>
      <c r="E26" s="5">
        <v>2.23</v>
      </c>
      <c r="F26" s="6">
        <v>0.84</v>
      </c>
      <c r="G26" s="16">
        <v>24</v>
      </c>
      <c r="H26" s="6">
        <v>0.5</v>
      </c>
      <c r="I26" s="17">
        <f t="shared" si="0"/>
        <v>1.68</v>
      </c>
      <c r="J26" s="17" t="s">
        <v>37</v>
      </c>
      <c r="K26"/>
    </row>
    <row r="27" spans="1:11" ht="16.5" x14ac:dyDescent="0.3">
      <c r="A27" s="14">
        <v>45946</v>
      </c>
      <c r="B27" s="15" t="s">
        <v>20</v>
      </c>
      <c r="C27" s="15" t="s">
        <v>34</v>
      </c>
      <c r="D27" s="10">
        <v>24</v>
      </c>
      <c r="E27" s="5">
        <v>2.2400000000000002</v>
      </c>
      <c r="F27" s="6">
        <v>0.93</v>
      </c>
      <c r="G27" s="16">
        <v>24</v>
      </c>
      <c r="H27" s="6">
        <v>0.5</v>
      </c>
      <c r="I27" s="17">
        <f t="shared" si="0"/>
        <v>1.86</v>
      </c>
      <c r="J27" s="17" t="s">
        <v>37</v>
      </c>
      <c r="K27"/>
    </row>
    <row r="28" spans="1:11" ht="16.5" x14ac:dyDescent="0.3">
      <c r="A28" s="14">
        <v>45946</v>
      </c>
      <c r="B28" s="15" t="s">
        <v>20</v>
      </c>
      <c r="C28" s="15" t="s">
        <v>34</v>
      </c>
      <c r="D28" s="10">
        <v>25</v>
      </c>
      <c r="E28" s="5">
        <v>2.2400000000000002</v>
      </c>
      <c r="F28" s="6">
        <v>0.9</v>
      </c>
      <c r="G28" s="16">
        <v>24</v>
      </c>
      <c r="H28" s="6">
        <v>0.5</v>
      </c>
      <c r="I28" s="17">
        <f t="shared" si="0"/>
        <v>1.8</v>
      </c>
      <c r="J28" s="17" t="s">
        <v>37</v>
      </c>
      <c r="K28"/>
    </row>
    <row r="29" spans="1:11" ht="16.5" x14ac:dyDescent="0.3">
      <c r="A29" s="14">
        <v>45946</v>
      </c>
      <c r="B29" s="15" t="s">
        <v>20</v>
      </c>
      <c r="C29" s="15" t="s">
        <v>34</v>
      </c>
      <c r="D29" s="10">
        <v>26</v>
      </c>
      <c r="E29" s="5">
        <v>2.2400000000000002</v>
      </c>
      <c r="F29" s="6">
        <v>0.95</v>
      </c>
      <c r="G29" s="16">
        <v>24</v>
      </c>
      <c r="H29" s="6">
        <v>0.5</v>
      </c>
      <c r="I29" s="17">
        <f t="shared" si="0"/>
        <v>1.9</v>
      </c>
      <c r="J29" s="17" t="s">
        <v>37</v>
      </c>
      <c r="K29"/>
    </row>
    <row r="30" spans="1:11" ht="16.5" x14ac:dyDescent="0.3">
      <c r="A30" s="14">
        <v>45946</v>
      </c>
      <c r="B30" s="15" t="s">
        <v>20</v>
      </c>
      <c r="C30" s="15" t="s">
        <v>34</v>
      </c>
      <c r="D30" s="10">
        <v>27</v>
      </c>
      <c r="E30" s="5">
        <v>2.2400000000000002</v>
      </c>
      <c r="F30" s="6">
        <v>0.9</v>
      </c>
      <c r="G30" s="16">
        <v>24</v>
      </c>
      <c r="H30" s="6">
        <v>0.5</v>
      </c>
      <c r="I30" s="17">
        <f t="shared" si="0"/>
        <v>1.8</v>
      </c>
      <c r="J30" s="17" t="s">
        <v>37</v>
      </c>
      <c r="K30"/>
    </row>
    <row r="31" spans="1:11" ht="16.5" x14ac:dyDescent="0.3">
      <c r="A31" s="14">
        <v>45946</v>
      </c>
      <c r="B31" s="15" t="s">
        <v>20</v>
      </c>
      <c r="C31" s="15" t="s">
        <v>34</v>
      </c>
      <c r="D31" s="10">
        <v>28</v>
      </c>
      <c r="E31" s="5">
        <v>2.23</v>
      </c>
      <c r="F31" s="6">
        <v>0.98</v>
      </c>
      <c r="G31" s="16">
        <v>24</v>
      </c>
      <c r="H31" s="6">
        <v>0.5</v>
      </c>
      <c r="I31" s="17">
        <f t="shared" si="0"/>
        <v>1.96</v>
      </c>
      <c r="J31" s="17" t="s">
        <v>37</v>
      </c>
      <c r="K31"/>
    </row>
    <row r="32" spans="1:11" ht="16.5" x14ac:dyDescent="0.3">
      <c r="A32" s="14">
        <v>45946</v>
      </c>
      <c r="B32" s="15" t="s">
        <v>20</v>
      </c>
      <c r="C32" s="15" t="s">
        <v>34</v>
      </c>
      <c r="D32" s="10">
        <v>29</v>
      </c>
      <c r="E32" s="5">
        <v>2.23</v>
      </c>
      <c r="F32" s="6">
        <v>0.99</v>
      </c>
      <c r="G32" s="16">
        <v>24</v>
      </c>
      <c r="H32" s="6">
        <v>0.5</v>
      </c>
      <c r="I32" s="17">
        <f t="shared" si="0"/>
        <v>1.98</v>
      </c>
      <c r="J32" s="17" t="s">
        <v>37</v>
      </c>
      <c r="K32"/>
    </row>
    <row r="33" spans="1:11" ht="16.5" x14ac:dyDescent="0.3">
      <c r="A33" s="14">
        <v>45946</v>
      </c>
      <c r="B33" s="15" t="s">
        <v>20</v>
      </c>
      <c r="C33" s="15" t="s">
        <v>34</v>
      </c>
      <c r="D33" s="10">
        <v>30</v>
      </c>
      <c r="E33" s="5">
        <v>2.23</v>
      </c>
      <c r="F33" s="6">
        <v>0.98</v>
      </c>
      <c r="G33" s="16">
        <v>24</v>
      </c>
      <c r="H33" s="6">
        <v>0.5</v>
      </c>
      <c r="I33" s="17">
        <f t="shared" si="0"/>
        <v>1.96</v>
      </c>
      <c r="J33" s="17" t="s">
        <v>37</v>
      </c>
      <c r="K33"/>
    </row>
    <row r="34" spans="1:11" ht="16.5" x14ac:dyDescent="0.3">
      <c r="A34" s="14">
        <v>45946</v>
      </c>
      <c r="B34" s="15" t="s">
        <v>20</v>
      </c>
      <c r="C34" s="15" t="s">
        <v>34</v>
      </c>
      <c r="D34" s="10">
        <v>31</v>
      </c>
      <c r="E34" s="5">
        <v>2.23</v>
      </c>
      <c r="F34" s="6">
        <v>0.97</v>
      </c>
      <c r="G34" s="16">
        <v>24</v>
      </c>
      <c r="H34" s="6">
        <v>0.5</v>
      </c>
      <c r="I34" s="17">
        <f>F34/H34</f>
        <v>1.94</v>
      </c>
      <c r="J34" s="17" t="s">
        <v>37</v>
      </c>
      <c r="K34"/>
    </row>
    <row r="35" spans="1:11" ht="16.5" x14ac:dyDescent="0.3">
      <c r="A35" s="14">
        <v>45946</v>
      </c>
      <c r="B35" s="15" t="s">
        <v>20</v>
      </c>
      <c r="C35" s="15" t="s">
        <v>34</v>
      </c>
      <c r="D35" s="10">
        <v>32</v>
      </c>
      <c r="E35" s="5">
        <v>2.2400000000000002</v>
      </c>
      <c r="F35" s="6">
        <v>0.91</v>
      </c>
      <c r="G35" s="16">
        <v>24</v>
      </c>
      <c r="H35" s="6">
        <v>0.5</v>
      </c>
      <c r="I35" s="17">
        <f t="shared" ref="I35:I59" si="1">F35/H35</f>
        <v>1.82</v>
      </c>
      <c r="J35" s="17" t="s">
        <v>37</v>
      </c>
      <c r="K35"/>
    </row>
    <row r="36" spans="1:11" ht="16.5" x14ac:dyDescent="0.3">
      <c r="A36" s="14">
        <v>45946</v>
      </c>
      <c r="B36" s="15" t="s">
        <v>20</v>
      </c>
      <c r="C36" s="15" t="s">
        <v>34</v>
      </c>
      <c r="D36" s="10">
        <v>33</v>
      </c>
      <c r="E36" s="5">
        <v>2.23</v>
      </c>
      <c r="F36" s="6">
        <v>0.94</v>
      </c>
      <c r="G36" s="16">
        <v>24</v>
      </c>
      <c r="H36" s="6">
        <v>0.5</v>
      </c>
      <c r="I36" s="17">
        <f t="shared" si="1"/>
        <v>1.88</v>
      </c>
      <c r="J36" s="17" t="s">
        <v>37</v>
      </c>
      <c r="K36"/>
    </row>
    <row r="37" spans="1:11" ht="16.5" x14ac:dyDescent="0.3">
      <c r="A37" s="14">
        <v>45946</v>
      </c>
      <c r="B37" s="15" t="s">
        <v>20</v>
      </c>
      <c r="C37" s="15" t="s">
        <v>34</v>
      </c>
      <c r="D37" s="10">
        <v>34</v>
      </c>
      <c r="E37" s="5">
        <v>2.23</v>
      </c>
      <c r="F37" s="6">
        <v>0.95</v>
      </c>
      <c r="G37" s="16">
        <v>24</v>
      </c>
      <c r="H37" s="6">
        <v>0.5</v>
      </c>
      <c r="I37" s="17">
        <f t="shared" si="1"/>
        <v>1.9</v>
      </c>
      <c r="J37" s="17" t="s">
        <v>37</v>
      </c>
      <c r="K37"/>
    </row>
    <row r="38" spans="1:11" ht="16.5" x14ac:dyDescent="0.3">
      <c r="A38" s="14">
        <v>45946</v>
      </c>
      <c r="B38" s="15" t="s">
        <v>20</v>
      </c>
      <c r="C38" s="15" t="s">
        <v>34</v>
      </c>
      <c r="D38" s="10">
        <v>35</v>
      </c>
      <c r="E38" s="5">
        <v>2.23</v>
      </c>
      <c r="F38" s="6">
        <v>0.97</v>
      </c>
      <c r="G38" s="16">
        <v>24</v>
      </c>
      <c r="H38" s="6">
        <v>0.5</v>
      </c>
      <c r="I38" s="17">
        <f t="shared" si="1"/>
        <v>1.94</v>
      </c>
      <c r="J38" s="17" t="s">
        <v>37</v>
      </c>
      <c r="K38"/>
    </row>
    <row r="39" spans="1:11" ht="16.5" x14ac:dyDescent="0.3">
      <c r="A39" s="14">
        <v>45946</v>
      </c>
      <c r="B39" s="15" t="s">
        <v>20</v>
      </c>
      <c r="C39" s="15" t="s">
        <v>34</v>
      </c>
      <c r="D39" s="10">
        <v>36</v>
      </c>
      <c r="E39" s="5">
        <v>2.23</v>
      </c>
      <c r="F39" s="6">
        <v>0.9</v>
      </c>
      <c r="G39" s="16">
        <v>24</v>
      </c>
      <c r="H39" s="6">
        <v>0.5</v>
      </c>
      <c r="I39" s="17">
        <f t="shared" si="1"/>
        <v>1.8</v>
      </c>
      <c r="J39" s="17" t="s">
        <v>37</v>
      </c>
      <c r="K39"/>
    </row>
    <row r="40" spans="1:11" ht="16.5" x14ac:dyDescent="0.3">
      <c r="A40" s="14">
        <v>45946</v>
      </c>
      <c r="B40" s="15" t="s">
        <v>20</v>
      </c>
      <c r="C40" s="15" t="s">
        <v>34</v>
      </c>
      <c r="D40" s="10">
        <v>37</v>
      </c>
      <c r="E40" s="5">
        <v>2.2400000000000002</v>
      </c>
      <c r="F40" s="6">
        <v>0.89</v>
      </c>
      <c r="G40" s="16">
        <v>24</v>
      </c>
      <c r="H40" s="6">
        <v>0.5</v>
      </c>
      <c r="I40" s="17">
        <f t="shared" si="1"/>
        <v>1.78</v>
      </c>
      <c r="J40" s="17" t="s">
        <v>37</v>
      </c>
      <c r="K40"/>
    </row>
    <row r="41" spans="1:11" ht="16.5" x14ac:dyDescent="0.3">
      <c r="A41" s="14">
        <v>45946</v>
      </c>
      <c r="B41" s="15" t="s">
        <v>20</v>
      </c>
      <c r="C41" s="15" t="s">
        <v>34</v>
      </c>
      <c r="D41" s="10">
        <v>38</v>
      </c>
      <c r="E41" s="5">
        <v>2.23</v>
      </c>
      <c r="F41" s="6">
        <v>0.93</v>
      </c>
      <c r="G41" s="16">
        <v>24</v>
      </c>
      <c r="H41" s="6">
        <v>0.5</v>
      </c>
      <c r="I41" s="17">
        <f t="shared" si="1"/>
        <v>1.86</v>
      </c>
      <c r="J41" s="17" t="s">
        <v>37</v>
      </c>
      <c r="K41"/>
    </row>
    <row r="42" spans="1:11" ht="16.5" x14ac:dyDescent="0.3">
      <c r="A42" s="14">
        <v>45946</v>
      </c>
      <c r="B42" s="15" t="s">
        <v>20</v>
      </c>
      <c r="C42" s="15" t="s">
        <v>34</v>
      </c>
      <c r="D42" s="10">
        <v>39</v>
      </c>
      <c r="E42" s="5">
        <v>2.2400000000000002</v>
      </c>
      <c r="F42" s="6">
        <v>0.95</v>
      </c>
      <c r="G42" s="16">
        <v>24</v>
      </c>
      <c r="H42" s="6">
        <v>0.5</v>
      </c>
      <c r="I42" s="17">
        <f t="shared" si="1"/>
        <v>1.9</v>
      </c>
      <c r="J42" s="17" t="s">
        <v>37</v>
      </c>
      <c r="K42"/>
    </row>
    <row r="43" spans="1:11" ht="16.5" x14ac:dyDescent="0.3">
      <c r="A43" s="14">
        <v>45946</v>
      </c>
      <c r="B43" s="15" t="s">
        <v>20</v>
      </c>
      <c r="C43" s="15" t="s">
        <v>34</v>
      </c>
      <c r="D43" s="10">
        <v>40</v>
      </c>
      <c r="E43" s="5">
        <v>2.23</v>
      </c>
      <c r="F43" s="6">
        <v>1.04</v>
      </c>
      <c r="G43" s="16">
        <v>24</v>
      </c>
      <c r="H43" s="6">
        <v>0.5</v>
      </c>
      <c r="I43" s="17">
        <f t="shared" si="1"/>
        <v>2.08</v>
      </c>
      <c r="J43" s="17" t="s">
        <v>37</v>
      </c>
      <c r="K43"/>
    </row>
    <row r="44" spans="1:11" ht="16.5" x14ac:dyDescent="0.3">
      <c r="A44" s="14">
        <v>45946</v>
      </c>
      <c r="B44" s="15" t="s">
        <v>20</v>
      </c>
      <c r="C44" s="15" t="s">
        <v>34</v>
      </c>
      <c r="D44" s="10">
        <v>41</v>
      </c>
      <c r="E44" s="5">
        <v>2.2400000000000002</v>
      </c>
      <c r="F44" s="6">
        <v>1.04</v>
      </c>
      <c r="G44" s="16">
        <v>24</v>
      </c>
      <c r="H44" s="6">
        <v>0.5</v>
      </c>
      <c r="I44" s="17">
        <f t="shared" si="1"/>
        <v>2.08</v>
      </c>
      <c r="J44" s="17" t="s">
        <v>37</v>
      </c>
      <c r="K44"/>
    </row>
    <row r="45" spans="1:11" ht="16.5" x14ac:dyDescent="0.3">
      <c r="A45" s="14">
        <v>45946</v>
      </c>
      <c r="B45" s="15" t="s">
        <v>20</v>
      </c>
      <c r="C45" s="15" t="s">
        <v>34</v>
      </c>
      <c r="D45" s="10">
        <v>42</v>
      </c>
      <c r="E45" s="5">
        <v>2.23</v>
      </c>
      <c r="F45" s="6">
        <v>0.93</v>
      </c>
      <c r="G45" s="16">
        <v>24</v>
      </c>
      <c r="H45" s="6">
        <v>0.5</v>
      </c>
      <c r="I45" s="17">
        <f t="shared" si="1"/>
        <v>1.86</v>
      </c>
      <c r="J45" s="17" t="s">
        <v>37</v>
      </c>
      <c r="K45"/>
    </row>
    <row r="46" spans="1:11" ht="16.5" x14ac:dyDescent="0.3">
      <c r="A46" s="14">
        <v>45946</v>
      </c>
      <c r="B46" s="15" t="s">
        <v>20</v>
      </c>
      <c r="C46" s="15" t="s">
        <v>34</v>
      </c>
      <c r="D46" s="10">
        <v>43</v>
      </c>
      <c r="E46" s="5">
        <v>2.23</v>
      </c>
      <c r="F46" s="6">
        <v>0.92</v>
      </c>
      <c r="G46" s="16">
        <v>24</v>
      </c>
      <c r="H46" s="6">
        <v>0.5</v>
      </c>
      <c r="I46" s="17">
        <f t="shared" si="1"/>
        <v>1.84</v>
      </c>
      <c r="J46" s="17" t="s">
        <v>37</v>
      </c>
      <c r="K46"/>
    </row>
    <row r="47" spans="1:11" ht="16.5" x14ac:dyDescent="0.3">
      <c r="A47" s="14">
        <v>45946</v>
      </c>
      <c r="B47" s="15" t="s">
        <v>20</v>
      </c>
      <c r="C47" s="15" t="s">
        <v>34</v>
      </c>
      <c r="D47" s="10">
        <v>44</v>
      </c>
      <c r="E47" s="5">
        <v>2.23</v>
      </c>
      <c r="F47" s="6">
        <v>0.9</v>
      </c>
      <c r="G47" s="16">
        <v>24</v>
      </c>
      <c r="H47" s="6">
        <v>0.5</v>
      </c>
      <c r="I47" s="17">
        <f t="shared" si="1"/>
        <v>1.8</v>
      </c>
      <c r="J47" s="17" t="s">
        <v>37</v>
      </c>
      <c r="K47"/>
    </row>
    <row r="48" spans="1:11" ht="16.5" x14ac:dyDescent="0.3">
      <c r="A48" s="14">
        <v>45946</v>
      </c>
      <c r="B48" s="15" t="s">
        <v>20</v>
      </c>
      <c r="C48" s="15" t="s">
        <v>34</v>
      </c>
      <c r="D48" s="10">
        <v>45</v>
      </c>
      <c r="E48" s="5">
        <v>2.2400000000000002</v>
      </c>
      <c r="F48" s="6">
        <v>0.96</v>
      </c>
      <c r="G48" s="16">
        <v>24</v>
      </c>
      <c r="H48" s="6">
        <v>0.5</v>
      </c>
      <c r="I48" s="17">
        <f t="shared" si="1"/>
        <v>1.92</v>
      </c>
      <c r="J48" s="17" t="s">
        <v>37</v>
      </c>
      <c r="K48"/>
    </row>
    <row r="49" spans="1:12" ht="16.5" x14ac:dyDescent="0.3">
      <c r="A49" s="14">
        <v>45946</v>
      </c>
      <c r="B49" s="15" t="s">
        <v>20</v>
      </c>
      <c r="C49" s="15" t="s">
        <v>34</v>
      </c>
      <c r="D49" s="10">
        <v>46</v>
      </c>
      <c r="E49" s="5">
        <v>2.2400000000000002</v>
      </c>
      <c r="F49" s="6">
        <v>0.84</v>
      </c>
      <c r="G49" s="16">
        <v>24</v>
      </c>
      <c r="H49" s="6">
        <v>0.5</v>
      </c>
      <c r="I49" s="17">
        <f t="shared" si="1"/>
        <v>1.68</v>
      </c>
      <c r="J49" s="17" t="s">
        <v>37</v>
      </c>
      <c r="K49"/>
    </row>
    <row r="50" spans="1:12" ht="16.5" x14ac:dyDescent="0.3">
      <c r="A50" s="14">
        <v>45946</v>
      </c>
      <c r="B50" s="15" t="s">
        <v>20</v>
      </c>
      <c r="C50" s="15" t="s">
        <v>34</v>
      </c>
      <c r="D50" s="10">
        <v>47</v>
      </c>
      <c r="E50" s="5">
        <v>2.2400000000000002</v>
      </c>
      <c r="F50" s="6">
        <v>0.94</v>
      </c>
      <c r="G50" s="16">
        <v>24</v>
      </c>
      <c r="H50" s="6">
        <v>0.5</v>
      </c>
      <c r="I50" s="17">
        <f t="shared" si="1"/>
        <v>1.88</v>
      </c>
      <c r="J50" s="17" t="s">
        <v>37</v>
      </c>
      <c r="K50"/>
    </row>
    <row r="51" spans="1:12" ht="16.5" x14ac:dyDescent="0.3">
      <c r="A51" s="14">
        <v>45946</v>
      </c>
      <c r="B51" s="15" t="s">
        <v>20</v>
      </c>
      <c r="C51" s="15" t="s">
        <v>34</v>
      </c>
      <c r="D51" s="10">
        <v>48</v>
      </c>
      <c r="E51" s="5">
        <v>2.23</v>
      </c>
      <c r="F51" s="6">
        <v>0.86</v>
      </c>
      <c r="G51" s="16">
        <v>24</v>
      </c>
      <c r="H51" s="6">
        <v>0.5</v>
      </c>
      <c r="I51" s="17">
        <f t="shared" si="1"/>
        <v>1.72</v>
      </c>
      <c r="J51" s="17" t="s">
        <v>37</v>
      </c>
      <c r="K51"/>
    </row>
    <row r="52" spans="1:12" ht="16.5" x14ac:dyDescent="0.3">
      <c r="A52" s="14">
        <v>45946</v>
      </c>
      <c r="B52" s="15" t="s">
        <v>20</v>
      </c>
      <c r="C52" s="15" t="s">
        <v>34</v>
      </c>
      <c r="D52" s="10">
        <v>49</v>
      </c>
      <c r="E52" s="5">
        <v>2.23</v>
      </c>
      <c r="F52" s="6">
        <v>0.92</v>
      </c>
      <c r="G52" s="16">
        <v>24</v>
      </c>
      <c r="H52" s="6">
        <v>0.5</v>
      </c>
      <c r="I52" s="17">
        <f t="shared" si="1"/>
        <v>1.84</v>
      </c>
      <c r="J52" s="17" t="s">
        <v>37</v>
      </c>
      <c r="K52"/>
    </row>
    <row r="53" spans="1:12" ht="16.5" x14ac:dyDescent="0.3">
      <c r="A53" s="14">
        <v>45946</v>
      </c>
      <c r="B53" s="15" t="s">
        <v>20</v>
      </c>
      <c r="C53" s="15" t="s">
        <v>34</v>
      </c>
      <c r="D53" s="10">
        <v>50</v>
      </c>
      <c r="E53" s="5">
        <v>2.2400000000000002</v>
      </c>
      <c r="F53" s="6">
        <v>0.9</v>
      </c>
      <c r="G53" s="16">
        <v>24</v>
      </c>
      <c r="H53" s="6">
        <v>0.5</v>
      </c>
      <c r="I53" s="17">
        <f t="shared" si="1"/>
        <v>1.8</v>
      </c>
      <c r="J53" s="17" t="s">
        <v>37</v>
      </c>
      <c r="K53"/>
    </row>
    <row r="54" spans="1:12" ht="16.5" x14ac:dyDescent="0.3">
      <c r="A54" s="14">
        <v>45946</v>
      </c>
      <c r="B54" s="15" t="s">
        <v>20</v>
      </c>
      <c r="C54" s="15" t="s">
        <v>34</v>
      </c>
      <c r="D54" s="10">
        <v>51</v>
      </c>
      <c r="E54" s="5">
        <v>2.2200000000000002</v>
      </c>
      <c r="F54" s="6">
        <v>0.94</v>
      </c>
      <c r="G54" s="16">
        <v>24</v>
      </c>
      <c r="H54" s="6">
        <v>0.5</v>
      </c>
      <c r="I54" s="17">
        <f t="shared" si="1"/>
        <v>1.88</v>
      </c>
      <c r="J54" s="17" t="s">
        <v>37</v>
      </c>
      <c r="K54"/>
    </row>
    <row r="55" spans="1:12" ht="16.5" x14ac:dyDescent="0.3">
      <c r="A55" s="14">
        <v>45946</v>
      </c>
      <c r="B55" s="15" t="s">
        <v>20</v>
      </c>
      <c r="C55" s="15" t="s">
        <v>34</v>
      </c>
      <c r="D55" s="10">
        <v>52</v>
      </c>
      <c r="E55" s="5">
        <v>2.23</v>
      </c>
      <c r="F55" s="6">
        <v>0.99</v>
      </c>
      <c r="G55" s="16">
        <v>24</v>
      </c>
      <c r="H55" s="6">
        <v>0.5</v>
      </c>
      <c r="I55" s="17">
        <f t="shared" si="1"/>
        <v>1.98</v>
      </c>
      <c r="J55" s="17" t="s">
        <v>37</v>
      </c>
      <c r="K55"/>
    </row>
    <row r="56" spans="1:12" ht="16.5" x14ac:dyDescent="0.3">
      <c r="A56" s="14">
        <v>45946</v>
      </c>
      <c r="B56" s="15" t="s">
        <v>20</v>
      </c>
      <c r="C56" s="15" t="s">
        <v>34</v>
      </c>
      <c r="D56" s="10">
        <v>53</v>
      </c>
      <c r="E56" s="5">
        <v>2.2400000000000002</v>
      </c>
      <c r="F56" s="6">
        <v>0.99</v>
      </c>
      <c r="G56" s="16">
        <v>24</v>
      </c>
      <c r="H56" s="6">
        <v>0.5</v>
      </c>
      <c r="I56" s="17">
        <f t="shared" si="1"/>
        <v>1.98</v>
      </c>
      <c r="J56" s="17" t="s">
        <v>37</v>
      </c>
      <c r="K56"/>
    </row>
    <row r="57" spans="1:12" ht="16.5" x14ac:dyDescent="0.3">
      <c r="A57" s="14">
        <v>45946</v>
      </c>
      <c r="B57" s="15" t="s">
        <v>20</v>
      </c>
      <c r="C57" s="15" t="s">
        <v>34</v>
      </c>
      <c r="D57" s="10">
        <v>54</v>
      </c>
      <c r="E57" s="5">
        <v>2.23</v>
      </c>
      <c r="F57" s="6">
        <v>0.96</v>
      </c>
      <c r="G57" s="16">
        <v>24</v>
      </c>
      <c r="H57" s="6">
        <v>0.5</v>
      </c>
      <c r="I57" s="17">
        <f t="shared" si="1"/>
        <v>1.92</v>
      </c>
      <c r="J57" s="17" t="s">
        <v>37</v>
      </c>
      <c r="K57"/>
    </row>
    <row r="58" spans="1:12" ht="16.5" x14ac:dyDescent="0.3">
      <c r="A58" s="14">
        <v>45946</v>
      </c>
      <c r="B58" s="15" t="s">
        <v>20</v>
      </c>
      <c r="C58" s="15" t="s">
        <v>34</v>
      </c>
      <c r="D58" s="10">
        <v>55</v>
      </c>
      <c r="E58" s="5">
        <v>2.2400000000000002</v>
      </c>
      <c r="F58" s="6">
        <v>0.91</v>
      </c>
      <c r="G58" s="16">
        <v>24</v>
      </c>
      <c r="H58" s="6">
        <v>0.5</v>
      </c>
      <c r="I58" s="17">
        <f t="shared" si="1"/>
        <v>1.82</v>
      </c>
      <c r="J58" s="17" t="s">
        <v>37</v>
      </c>
      <c r="K58"/>
    </row>
    <row r="59" spans="1:12" ht="16.5" x14ac:dyDescent="0.3">
      <c r="A59" s="14">
        <v>45946</v>
      </c>
      <c r="B59" s="15" t="s">
        <v>20</v>
      </c>
      <c r="C59" s="15" t="s">
        <v>34</v>
      </c>
      <c r="D59" s="10">
        <v>56</v>
      </c>
      <c r="E59" s="5">
        <v>2.2400000000000002</v>
      </c>
      <c r="F59" s="6">
        <v>1.01</v>
      </c>
      <c r="G59" s="16">
        <v>24</v>
      </c>
      <c r="H59" s="6">
        <v>0.5</v>
      </c>
      <c r="I59" s="17">
        <f t="shared" si="1"/>
        <v>2.02</v>
      </c>
      <c r="J59" s="17" t="s">
        <v>37</v>
      </c>
      <c r="K59"/>
    </row>
    <row r="60" spans="1:12" ht="16.5" x14ac:dyDescent="0.3">
      <c r="A60" s="40" t="s">
        <v>11</v>
      </c>
      <c r="B60" s="41"/>
      <c r="C60" s="41"/>
      <c r="D60" s="42"/>
      <c r="E60" s="18">
        <f>AVERAGE(E4:E59)</f>
        <v>2.2328571428571431</v>
      </c>
      <c r="F60" s="18">
        <f>AVERAGE(F4:F59)</f>
        <v>0.96357142857142841</v>
      </c>
      <c r="G60" s="22"/>
      <c r="H60" s="22"/>
      <c r="I60" s="19">
        <f>AVERAGE(I4:I59)</f>
        <v>1.9271428571428568</v>
      </c>
      <c r="J60" s="19"/>
      <c r="K60"/>
    </row>
    <row r="61" spans="1:12" ht="16.5" x14ac:dyDescent="0.3">
      <c r="A61" s="40" t="s">
        <v>12</v>
      </c>
      <c r="B61" s="41"/>
      <c r="C61" s="41"/>
      <c r="D61" s="42"/>
      <c r="E61" s="18">
        <f>MAX(E4:E59)</f>
        <v>2.25</v>
      </c>
      <c r="F61" s="18">
        <f>MAX(F4:F59)</f>
        <v>2.5299999999999998</v>
      </c>
      <c r="G61" s="23"/>
      <c r="H61" s="22"/>
      <c r="I61" s="19">
        <f>MAX(I4:I59)</f>
        <v>5.0599999999999996</v>
      </c>
      <c r="J61" s="19"/>
      <c r="K61"/>
    </row>
    <row r="62" spans="1:12" ht="16.5" x14ac:dyDescent="0.3">
      <c r="A62" s="40" t="s">
        <v>13</v>
      </c>
      <c r="B62" s="41"/>
      <c r="C62" s="41"/>
      <c r="D62" s="42"/>
      <c r="E62" s="18">
        <f>MIN(E4:E59)</f>
        <v>2.16</v>
      </c>
      <c r="F62" s="18">
        <f>MIN(F4:F59)</f>
        <v>0.84</v>
      </c>
      <c r="G62" s="23"/>
      <c r="H62" s="22"/>
      <c r="I62" s="19">
        <f>MIN(I4:I59)</f>
        <v>1.68</v>
      </c>
      <c r="J62" s="19"/>
      <c r="K62"/>
    </row>
    <row r="63" spans="1:12" ht="141" customHeight="1" x14ac:dyDescent="0.3">
      <c r="A63" s="20" t="s">
        <v>7</v>
      </c>
      <c r="B63" s="43" t="s">
        <v>33</v>
      </c>
      <c r="C63" s="44"/>
      <c r="D63" s="44"/>
      <c r="E63" s="45"/>
      <c r="F63" s="21" t="s">
        <v>8</v>
      </c>
      <c r="G63" s="32"/>
      <c r="H63" s="33"/>
      <c r="I63" s="34"/>
      <c r="J63"/>
      <c r="K63"/>
      <c r="L63"/>
    </row>
    <row r="64" spans="1:12" ht="204.75" customHeight="1" x14ac:dyDescent="0.3">
      <c r="A64" s="21" t="s">
        <v>9</v>
      </c>
      <c r="B64" s="32"/>
      <c r="C64" s="33"/>
      <c r="D64" s="33"/>
      <c r="E64" s="34"/>
      <c r="F64" s="21"/>
      <c r="G64" s="35"/>
      <c r="H64" s="36"/>
      <c r="I64" s="37"/>
      <c r="J64"/>
      <c r="K64"/>
    </row>
    <row r="65" spans="8:8" x14ac:dyDescent="0.3">
      <c r="H65" s="4"/>
    </row>
    <row r="66" spans="8:8" x14ac:dyDescent="0.3">
      <c r="H66" s="4"/>
    </row>
    <row r="67" spans="8:8" x14ac:dyDescent="0.3">
      <c r="H67" s="4"/>
    </row>
    <row r="68" spans="8:8" x14ac:dyDescent="0.3">
      <c r="H68" s="4"/>
    </row>
  </sheetData>
  <autoFilter ref="A3:I59"/>
  <mergeCells count="8">
    <mergeCell ref="B64:E64"/>
    <mergeCell ref="G64:I64"/>
    <mergeCell ref="D2:E2"/>
    <mergeCell ref="A60:D60"/>
    <mergeCell ref="A61:D61"/>
    <mergeCell ref="A62:D62"/>
    <mergeCell ref="B63:E63"/>
    <mergeCell ref="G63:I6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zoomScale="85" zoomScaleNormal="85" workbookViewId="0">
      <selection activeCell="C12" sqref="C12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5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0.625" style="1" bestFit="1" customWidth="1"/>
    <col min="11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27</v>
      </c>
      <c r="C2" s="7" t="s">
        <v>14</v>
      </c>
      <c r="D2" s="38" t="s">
        <v>28</v>
      </c>
      <c r="E2" s="39"/>
      <c r="F2" s="8" t="s">
        <v>4</v>
      </c>
      <c r="G2" s="9" t="s">
        <v>19</v>
      </c>
      <c r="H2" s="7" t="s">
        <v>5</v>
      </c>
      <c r="I2" s="8">
        <v>56</v>
      </c>
      <c r="J2" s="8" t="s">
        <v>31</v>
      </c>
      <c r="K2"/>
    </row>
    <row r="3" spans="1:11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6.5" x14ac:dyDescent="0.3">
      <c r="A4" s="14">
        <v>45946</v>
      </c>
      <c r="B4" s="15" t="s">
        <v>20</v>
      </c>
      <c r="C4" s="15" t="s">
        <v>35</v>
      </c>
      <c r="D4" s="10">
        <v>1</v>
      </c>
      <c r="E4" s="5">
        <v>2.2400000000000002</v>
      </c>
      <c r="F4" s="6">
        <v>0.98</v>
      </c>
      <c r="G4" s="16">
        <v>24</v>
      </c>
      <c r="H4" s="6">
        <v>0.5</v>
      </c>
      <c r="I4" s="17">
        <f>F4/H4</f>
        <v>1.96</v>
      </c>
      <c r="J4" s="17" t="s">
        <v>37</v>
      </c>
      <c r="K4"/>
    </row>
    <row r="5" spans="1:11" ht="16.5" x14ac:dyDescent="0.3">
      <c r="A5" s="14">
        <v>45946</v>
      </c>
      <c r="B5" s="15" t="s">
        <v>20</v>
      </c>
      <c r="C5" s="15" t="s">
        <v>30</v>
      </c>
      <c r="D5" s="10">
        <v>2</v>
      </c>
      <c r="E5" s="5">
        <v>2.2400000000000002</v>
      </c>
      <c r="F5" s="6">
        <v>0.93</v>
      </c>
      <c r="G5" s="16">
        <v>24</v>
      </c>
      <c r="H5" s="6">
        <v>0.5</v>
      </c>
      <c r="I5" s="17">
        <f t="shared" ref="I5:I33" si="0">F5/H5</f>
        <v>1.86</v>
      </c>
      <c r="J5" s="17" t="s">
        <v>37</v>
      </c>
      <c r="K5"/>
    </row>
    <row r="6" spans="1:11" ht="16.5" x14ac:dyDescent="0.3">
      <c r="A6" s="14">
        <v>45946</v>
      </c>
      <c r="B6" s="15" t="s">
        <v>20</v>
      </c>
      <c r="C6" s="15" t="s">
        <v>29</v>
      </c>
      <c r="D6" s="10">
        <v>3</v>
      </c>
      <c r="E6" s="5">
        <v>2.2599999999999998</v>
      </c>
      <c r="F6" s="6">
        <v>0.88</v>
      </c>
      <c r="G6" s="16">
        <v>24</v>
      </c>
      <c r="H6" s="6">
        <v>0.5</v>
      </c>
      <c r="I6" s="17">
        <f t="shared" si="0"/>
        <v>1.76</v>
      </c>
      <c r="J6" s="17" t="s">
        <v>37</v>
      </c>
      <c r="K6"/>
    </row>
    <row r="7" spans="1:11" ht="16.5" x14ac:dyDescent="0.3">
      <c r="A7" s="14">
        <v>45946</v>
      </c>
      <c r="B7" s="15" t="s">
        <v>20</v>
      </c>
      <c r="C7" s="15" t="s">
        <v>29</v>
      </c>
      <c r="D7" s="10">
        <v>4</v>
      </c>
      <c r="E7" s="5">
        <v>2.25</v>
      </c>
      <c r="F7" s="6">
        <v>0.95</v>
      </c>
      <c r="G7" s="16">
        <v>24</v>
      </c>
      <c r="H7" s="6">
        <v>0.5</v>
      </c>
      <c r="I7" s="17">
        <f t="shared" si="0"/>
        <v>1.9</v>
      </c>
      <c r="J7" s="17" t="s">
        <v>37</v>
      </c>
      <c r="K7"/>
    </row>
    <row r="8" spans="1:11" ht="16.5" x14ac:dyDescent="0.3">
      <c r="A8" s="14">
        <v>45946</v>
      </c>
      <c r="B8" s="15" t="s">
        <v>20</v>
      </c>
      <c r="C8" s="15" t="s">
        <v>29</v>
      </c>
      <c r="D8" s="10">
        <v>5</v>
      </c>
      <c r="E8" s="5">
        <v>2.2400000000000002</v>
      </c>
      <c r="F8" s="6">
        <v>0.84</v>
      </c>
      <c r="G8" s="16">
        <v>24</v>
      </c>
      <c r="H8" s="6">
        <v>0.5</v>
      </c>
      <c r="I8" s="17">
        <f t="shared" si="0"/>
        <v>1.68</v>
      </c>
      <c r="J8" s="17" t="s">
        <v>37</v>
      </c>
      <c r="K8"/>
    </row>
    <row r="9" spans="1:11" ht="16.5" x14ac:dyDescent="0.3">
      <c r="A9" s="14">
        <v>45946</v>
      </c>
      <c r="B9" s="15" t="s">
        <v>20</v>
      </c>
      <c r="C9" s="15" t="s">
        <v>29</v>
      </c>
      <c r="D9" s="10">
        <v>6</v>
      </c>
      <c r="E9" s="5">
        <v>2.25</v>
      </c>
      <c r="F9" s="6">
        <v>0.92</v>
      </c>
      <c r="G9" s="16">
        <v>24</v>
      </c>
      <c r="H9" s="6">
        <v>0.5</v>
      </c>
      <c r="I9" s="17">
        <f t="shared" si="0"/>
        <v>1.84</v>
      </c>
      <c r="J9" s="17" t="s">
        <v>37</v>
      </c>
      <c r="K9"/>
    </row>
    <row r="10" spans="1:11" ht="16.5" x14ac:dyDescent="0.3">
      <c r="A10" s="14">
        <v>45946</v>
      </c>
      <c r="B10" s="15" t="s">
        <v>20</v>
      </c>
      <c r="C10" s="15" t="s">
        <v>29</v>
      </c>
      <c r="D10" s="10">
        <v>7</v>
      </c>
      <c r="E10" s="5">
        <v>2.25</v>
      </c>
      <c r="F10" s="6">
        <v>0.83</v>
      </c>
      <c r="G10" s="16">
        <v>24</v>
      </c>
      <c r="H10" s="6">
        <v>0.5</v>
      </c>
      <c r="I10" s="17">
        <f t="shared" si="0"/>
        <v>1.66</v>
      </c>
      <c r="J10" s="17" t="s">
        <v>37</v>
      </c>
      <c r="K10"/>
    </row>
    <row r="11" spans="1:11" ht="16.5" x14ac:dyDescent="0.3">
      <c r="A11" s="14">
        <v>45946</v>
      </c>
      <c r="B11" s="15" t="s">
        <v>20</v>
      </c>
      <c r="C11" s="15" t="s">
        <v>29</v>
      </c>
      <c r="D11" s="10">
        <v>8</v>
      </c>
      <c r="E11" s="5">
        <v>2.2400000000000002</v>
      </c>
      <c r="F11" s="6">
        <v>0.83</v>
      </c>
      <c r="G11" s="16">
        <v>24</v>
      </c>
      <c r="H11" s="6">
        <v>0.5</v>
      </c>
      <c r="I11" s="17">
        <f t="shared" si="0"/>
        <v>1.66</v>
      </c>
      <c r="J11" s="17" t="s">
        <v>37</v>
      </c>
      <c r="K11"/>
    </row>
    <row r="12" spans="1:11" ht="16.5" x14ac:dyDescent="0.3">
      <c r="A12" s="14">
        <v>45946</v>
      </c>
      <c r="B12" s="15" t="s">
        <v>20</v>
      </c>
      <c r="C12" s="15" t="s">
        <v>29</v>
      </c>
      <c r="D12" s="10">
        <v>9</v>
      </c>
      <c r="E12" s="5">
        <v>2.2599999999999998</v>
      </c>
      <c r="F12" s="6">
        <v>0.82</v>
      </c>
      <c r="G12" s="16">
        <v>24</v>
      </c>
      <c r="H12" s="6">
        <v>0.5</v>
      </c>
      <c r="I12" s="17">
        <f t="shared" si="0"/>
        <v>1.64</v>
      </c>
      <c r="J12" s="17" t="s">
        <v>37</v>
      </c>
      <c r="K12"/>
    </row>
    <row r="13" spans="1:11" ht="16.5" x14ac:dyDescent="0.3">
      <c r="A13" s="14">
        <v>45946</v>
      </c>
      <c r="B13" s="15" t="s">
        <v>20</v>
      </c>
      <c r="C13" s="15" t="s">
        <v>29</v>
      </c>
      <c r="D13" s="10">
        <v>10</v>
      </c>
      <c r="E13" s="5">
        <v>2.23</v>
      </c>
      <c r="F13" s="6">
        <v>0.84</v>
      </c>
      <c r="G13" s="16">
        <v>24</v>
      </c>
      <c r="H13" s="6">
        <v>0.5</v>
      </c>
      <c r="I13" s="17">
        <f t="shared" si="0"/>
        <v>1.68</v>
      </c>
      <c r="J13" s="17" t="s">
        <v>37</v>
      </c>
      <c r="K13"/>
    </row>
    <row r="14" spans="1:11" ht="16.5" x14ac:dyDescent="0.3">
      <c r="A14" s="14">
        <v>45946</v>
      </c>
      <c r="B14" s="15" t="s">
        <v>20</v>
      </c>
      <c r="C14" s="15" t="s">
        <v>29</v>
      </c>
      <c r="D14" s="10">
        <v>11</v>
      </c>
      <c r="E14" s="5">
        <v>2.2400000000000002</v>
      </c>
      <c r="F14" s="6">
        <v>0.92</v>
      </c>
      <c r="G14" s="16">
        <v>24</v>
      </c>
      <c r="H14" s="6">
        <v>0.5</v>
      </c>
      <c r="I14" s="17">
        <f t="shared" si="0"/>
        <v>1.84</v>
      </c>
      <c r="J14" s="17" t="s">
        <v>37</v>
      </c>
      <c r="K14"/>
    </row>
    <row r="15" spans="1:11" ht="16.5" x14ac:dyDescent="0.3">
      <c r="A15" s="14">
        <v>45946</v>
      </c>
      <c r="B15" s="15" t="s">
        <v>20</v>
      </c>
      <c r="C15" s="15" t="s">
        <v>29</v>
      </c>
      <c r="D15" s="10">
        <v>12</v>
      </c>
      <c r="E15" s="5">
        <v>2.2400000000000002</v>
      </c>
      <c r="F15" s="6">
        <v>0.98</v>
      </c>
      <c r="G15" s="16">
        <v>24</v>
      </c>
      <c r="H15" s="6">
        <v>0.5</v>
      </c>
      <c r="I15" s="17">
        <f t="shared" si="0"/>
        <v>1.96</v>
      </c>
      <c r="J15" s="17" t="s">
        <v>37</v>
      </c>
      <c r="K15"/>
    </row>
    <row r="16" spans="1:11" ht="16.5" x14ac:dyDescent="0.3">
      <c r="A16" s="14">
        <v>45946</v>
      </c>
      <c r="B16" s="15" t="s">
        <v>20</v>
      </c>
      <c r="C16" s="15" t="s">
        <v>29</v>
      </c>
      <c r="D16" s="10">
        <v>13</v>
      </c>
      <c r="E16" s="5">
        <v>2.2400000000000002</v>
      </c>
      <c r="F16" s="6">
        <v>0.83</v>
      </c>
      <c r="G16" s="16">
        <v>24</v>
      </c>
      <c r="H16" s="6">
        <v>0.5</v>
      </c>
      <c r="I16" s="17">
        <f t="shared" si="0"/>
        <v>1.66</v>
      </c>
      <c r="J16" s="17" t="s">
        <v>37</v>
      </c>
      <c r="K16"/>
    </row>
    <row r="17" spans="1:11" ht="16.5" x14ac:dyDescent="0.3">
      <c r="A17" s="14">
        <v>45946</v>
      </c>
      <c r="B17" s="15" t="s">
        <v>20</v>
      </c>
      <c r="C17" s="15" t="s">
        <v>29</v>
      </c>
      <c r="D17" s="10">
        <v>14</v>
      </c>
      <c r="E17" s="5">
        <v>2.2400000000000002</v>
      </c>
      <c r="F17" s="6">
        <v>0.83</v>
      </c>
      <c r="G17" s="16">
        <v>24</v>
      </c>
      <c r="H17" s="6">
        <v>0.5</v>
      </c>
      <c r="I17" s="17">
        <f t="shared" si="0"/>
        <v>1.66</v>
      </c>
      <c r="J17" s="17" t="s">
        <v>37</v>
      </c>
      <c r="K17"/>
    </row>
    <row r="18" spans="1:11" ht="16.5" x14ac:dyDescent="0.3">
      <c r="A18" s="14">
        <v>45946</v>
      </c>
      <c r="B18" s="15" t="s">
        <v>20</v>
      </c>
      <c r="C18" s="15" t="s">
        <v>29</v>
      </c>
      <c r="D18" s="10">
        <v>15</v>
      </c>
      <c r="E18" s="5">
        <v>2.25</v>
      </c>
      <c r="F18" s="6">
        <v>1.1399999999999999</v>
      </c>
      <c r="G18" s="16">
        <v>24</v>
      </c>
      <c r="H18" s="6">
        <v>0.5</v>
      </c>
      <c r="I18" s="17">
        <f t="shared" si="0"/>
        <v>2.2799999999999998</v>
      </c>
      <c r="J18" s="17" t="s">
        <v>37</v>
      </c>
      <c r="K18"/>
    </row>
    <row r="19" spans="1:11" ht="16.5" x14ac:dyDescent="0.3">
      <c r="A19" s="14">
        <v>45946</v>
      </c>
      <c r="B19" s="15" t="s">
        <v>20</v>
      </c>
      <c r="C19" s="15" t="s">
        <v>29</v>
      </c>
      <c r="D19" s="10">
        <v>16</v>
      </c>
      <c r="E19" s="5">
        <v>2.2400000000000002</v>
      </c>
      <c r="F19" s="6">
        <v>0.92</v>
      </c>
      <c r="G19" s="16">
        <v>24</v>
      </c>
      <c r="H19" s="6">
        <v>0.5</v>
      </c>
      <c r="I19" s="17">
        <f t="shared" si="0"/>
        <v>1.84</v>
      </c>
      <c r="J19" s="17" t="s">
        <v>37</v>
      </c>
      <c r="K19"/>
    </row>
    <row r="20" spans="1:11" ht="16.5" x14ac:dyDescent="0.3">
      <c r="A20" s="14">
        <v>45946</v>
      </c>
      <c r="B20" s="15" t="s">
        <v>20</v>
      </c>
      <c r="C20" s="15" t="s">
        <v>29</v>
      </c>
      <c r="D20" s="10">
        <v>17</v>
      </c>
      <c r="E20" s="5">
        <v>2.25</v>
      </c>
      <c r="F20" s="6">
        <v>0.9</v>
      </c>
      <c r="G20" s="16">
        <v>24</v>
      </c>
      <c r="H20" s="6">
        <v>0.5</v>
      </c>
      <c r="I20" s="17">
        <f t="shared" si="0"/>
        <v>1.8</v>
      </c>
      <c r="J20" s="17" t="s">
        <v>37</v>
      </c>
      <c r="K20"/>
    </row>
    <row r="21" spans="1:11" ht="16.5" x14ac:dyDescent="0.3">
      <c r="A21" s="14">
        <v>45946</v>
      </c>
      <c r="B21" s="15" t="s">
        <v>20</v>
      </c>
      <c r="C21" s="15" t="s">
        <v>29</v>
      </c>
      <c r="D21" s="10">
        <v>18</v>
      </c>
      <c r="E21" s="5">
        <v>2.2400000000000002</v>
      </c>
      <c r="F21" s="6">
        <v>0.88</v>
      </c>
      <c r="G21" s="16">
        <v>24</v>
      </c>
      <c r="H21" s="6">
        <v>0.5</v>
      </c>
      <c r="I21" s="17">
        <f>F21/H21</f>
        <v>1.76</v>
      </c>
      <c r="J21" s="17" t="s">
        <v>37</v>
      </c>
      <c r="K21"/>
    </row>
    <row r="22" spans="1:11" ht="16.5" x14ac:dyDescent="0.3">
      <c r="A22" s="14">
        <v>45946</v>
      </c>
      <c r="B22" s="15" t="s">
        <v>20</v>
      </c>
      <c r="C22" s="15" t="s">
        <v>29</v>
      </c>
      <c r="D22" s="10">
        <v>19</v>
      </c>
      <c r="E22" s="5">
        <v>2.25</v>
      </c>
      <c r="F22" s="6">
        <v>0.92</v>
      </c>
      <c r="G22" s="16">
        <v>24</v>
      </c>
      <c r="H22" s="6">
        <v>0.5</v>
      </c>
      <c r="I22" s="17">
        <f>F22/H22</f>
        <v>1.84</v>
      </c>
      <c r="J22" s="17" t="s">
        <v>37</v>
      </c>
      <c r="K22"/>
    </row>
    <row r="23" spans="1:11" ht="16.5" x14ac:dyDescent="0.3">
      <c r="A23" s="14">
        <v>45946</v>
      </c>
      <c r="B23" s="15" t="s">
        <v>20</v>
      </c>
      <c r="C23" s="15" t="s">
        <v>29</v>
      </c>
      <c r="D23" s="10">
        <v>20</v>
      </c>
      <c r="E23" s="5">
        <v>2.25</v>
      </c>
      <c r="F23" s="6">
        <v>0.84</v>
      </c>
      <c r="G23" s="16">
        <v>24</v>
      </c>
      <c r="H23" s="6">
        <v>0.5</v>
      </c>
      <c r="I23" s="17">
        <f t="shared" si="0"/>
        <v>1.68</v>
      </c>
      <c r="J23" s="17" t="s">
        <v>37</v>
      </c>
      <c r="K23"/>
    </row>
    <row r="24" spans="1:11" ht="16.5" x14ac:dyDescent="0.3">
      <c r="A24" s="14">
        <v>45946</v>
      </c>
      <c r="B24" s="15" t="s">
        <v>20</v>
      </c>
      <c r="C24" s="15" t="s">
        <v>29</v>
      </c>
      <c r="D24" s="10">
        <v>21</v>
      </c>
      <c r="E24" s="5">
        <v>2.2400000000000002</v>
      </c>
      <c r="F24" s="6">
        <v>0.88</v>
      </c>
      <c r="G24" s="16">
        <v>24</v>
      </c>
      <c r="H24" s="6">
        <v>0.5</v>
      </c>
      <c r="I24" s="17">
        <f t="shared" si="0"/>
        <v>1.76</v>
      </c>
      <c r="J24" s="17" t="s">
        <v>37</v>
      </c>
      <c r="K24"/>
    </row>
    <row r="25" spans="1:11" ht="16.5" x14ac:dyDescent="0.3">
      <c r="A25" s="14">
        <v>45946</v>
      </c>
      <c r="B25" s="15" t="s">
        <v>20</v>
      </c>
      <c r="C25" s="15" t="s">
        <v>29</v>
      </c>
      <c r="D25" s="10">
        <v>22</v>
      </c>
      <c r="E25" s="5">
        <v>2.2400000000000002</v>
      </c>
      <c r="F25" s="6">
        <v>0.87</v>
      </c>
      <c r="G25" s="16">
        <v>24</v>
      </c>
      <c r="H25" s="6">
        <v>0.5</v>
      </c>
      <c r="I25" s="17">
        <f t="shared" si="0"/>
        <v>1.74</v>
      </c>
      <c r="J25" s="17" t="s">
        <v>37</v>
      </c>
      <c r="K25"/>
    </row>
    <row r="26" spans="1:11" ht="16.5" x14ac:dyDescent="0.3">
      <c r="A26" s="14">
        <v>45946</v>
      </c>
      <c r="B26" s="15" t="s">
        <v>20</v>
      </c>
      <c r="C26" s="15" t="s">
        <v>29</v>
      </c>
      <c r="D26" s="10">
        <v>23</v>
      </c>
      <c r="E26" s="5">
        <v>2.2400000000000002</v>
      </c>
      <c r="F26" s="6">
        <v>0.87</v>
      </c>
      <c r="G26" s="16">
        <v>24</v>
      </c>
      <c r="H26" s="6">
        <v>0.5</v>
      </c>
      <c r="I26" s="17">
        <f t="shared" si="0"/>
        <v>1.74</v>
      </c>
      <c r="J26" s="17" t="s">
        <v>37</v>
      </c>
      <c r="K26"/>
    </row>
    <row r="27" spans="1:11" ht="16.5" x14ac:dyDescent="0.3">
      <c r="A27" s="14">
        <v>45946</v>
      </c>
      <c r="B27" s="15" t="s">
        <v>20</v>
      </c>
      <c r="C27" s="15" t="s">
        <v>29</v>
      </c>
      <c r="D27" s="10">
        <v>24</v>
      </c>
      <c r="E27" s="5">
        <v>2.25</v>
      </c>
      <c r="F27" s="6">
        <v>0.98</v>
      </c>
      <c r="G27" s="16">
        <v>24</v>
      </c>
      <c r="H27" s="6">
        <v>0.5</v>
      </c>
      <c r="I27" s="17">
        <f t="shared" si="0"/>
        <v>1.96</v>
      </c>
      <c r="J27" s="17" t="s">
        <v>37</v>
      </c>
      <c r="K27"/>
    </row>
    <row r="28" spans="1:11" ht="16.5" x14ac:dyDescent="0.3">
      <c r="A28" s="14">
        <v>45946</v>
      </c>
      <c r="B28" s="15" t="s">
        <v>20</v>
      </c>
      <c r="C28" s="15" t="s">
        <v>29</v>
      </c>
      <c r="D28" s="10">
        <v>25</v>
      </c>
      <c r="E28" s="5">
        <v>2.25</v>
      </c>
      <c r="F28" s="6">
        <v>0.96</v>
      </c>
      <c r="G28" s="16">
        <v>24</v>
      </c>
      <c r="H28" s="6">
        <v>0.5</v>
      </c>
      <c r="I28" s="17">
        <f t="shared" si="0"/>
        <v>1.92</v>
      </c>
      <c r="J28" s="17" t="s">
        <v>37</v>
      </c>
      <c r="K28"/>
    </row>
    <row r="29" spans="1:11" ht="16.5" x14ac:dyDescent="0.3">
      <c r="A29" s="14">
        <v>45946</v>
      </c>
      <c r="B29" s="15" t="s">
        <v>20</v>
      </c>
      <c r="C29" s="15" t="s">
        <v>29</v>
      </c>
      <c r="D29" s="10">
        <v>26</v>
      </c>
      <c r="E29" s="5">
        <v>2.25</v>
      </c>
      <c r="F29" s="6">
        <v>0.89</v>
      </c>
      <c r="G29" s="16">
        <v>24</v>
      </c>
      <c r="H29" s="6">
        <v>0.5</v>
      </c>
      <c r="I29" s="17">
        <f t="shared" si="0"/>
        <v>1.78</v>
      </c>
      <c r="J29" s="17" t="s">
        <v>37</v>
      </c>
      <c r="K29"/>
    </row>
    <row r="30" spans="1:11" ht="16.5" x14ac:dyDescent="0.3">
      <c r="A30" s="14">
        <v>45946</v>
      </c>
      <c r="B30" s="15" t="s">
        <v>20</v>
      </c>
      <c r="C30" s="15" t="s">
        <v>29</v>
      </c>
      <c r="D30" s="10">
        <v>27</v>
      </c>
      <c r="E30" s="5">
        <v>2.2400000000000002</v>
      </c>
      <c r="F30" s="6">
        <v>1.03</v>
      </c>
      <c r="G30" s="16">
        <v>24</v>
      </c>
      <c r="H30" s="6">
        <v>0.5</v>
      </c>
      <c r="I30" s="17">
        <f t="shared" si="0"/>
        <v>2.06</v>
      </c>
      <c r="J30" s="17" t="s">
        <v>37</v>
      </c>
      <c r="K30"/>
    </row>
    <row r="31" spans="1:11" ht="16.5" x14ac:dyDescent="0.3">
      <c r="A31" s="14">
        <v>45946</v>
      </c>
      <c r="B31" s="15" t="s">
        <v>20</v>
      </c>
      <c r="C31" s="15" t="s">
        <v>29</v>
      </c>
      <c r="D31" s="10">
        <v>28</v>
      </c>
      <c r="E31" s="5">
        <v>2.2400000000000002</v>
      </c>
      <c r="F31" s="6">
        <v>0.95</v>
      </c>
      <c r="G31" s="16">
        <v>24</v>
      </c>
      <c r="H31" s="6">
        <v>0.5</v>
      </c>
      <c r="I31" s="17">
        <f t="shared" si="0"/>
        <v>1.9</v>
      </c>
      <c r="J31" s="17" t="s">
        <v>37</v>
      </c>
      <c r="K31"/>
    </row>
    <row r="32" spans="1:11" ht="16.5" x14ac:dyDescent="0.3">
      <c r="A32" s="14">
        <v>45946</v>
      </c>
      <c r="B32" s="15" t="s">
        <v>20</v>
      </c>
      <c r="C32" s="15" t="s">
        <v>29</v>
      </c>
      <c r="D32" s="10">
        <v>29</v>
      </c>
      <c r="E32" s="5">
        <v>2.2400000000000002</v>
      </c>
      <c r="F32" s="6">
        <v>1</v>
      </c>
      <c r="G32" s="16">
        <v>24</v>
      </c>
      <c r="H32" s="6">
        <v>0.5</v>
      </c>
      <c r="I32" s="17">
        <f t="shared" si="0"/>
        <v>2</v>
      </c>
      <c r="J32" s="17" t="s">
        <v>37</v>
      </c>
      <c r="K32"/>
    </row>
    <row r="33" spans="1:11" ht="16.5" x14ac:dyDescent="0.3">
      <c r="A33" s="14">
        <v>45946</v>
      </c>
      <c r="B33" s="15" t="s">
        <v>20</v>
      </c>
      <c r="C33" s="15" t="s">
        <v>29</v>
      </c>
      <c r="D33" s="10">
        <v>30</v>
      </c>
      <c r="E33" s="5">
        <v>2.25</v>
      </c>
      <c r="F33" s="6">
        <v>0.95</v>
      </c>
      <c r="G33" s="16">
        <v>24</v>
      </c>
      <c r="H33" s="6">
        <v>0.5</v>
      </c>
      <c r="I33" s="17">
        <f t="shared" si="0"/>
        <v>1.9</v>
      </c>
      <c r="J33" s="17" t="s">
        <v>37</v>
      </c>
      <c r="K33"/>
    </row>
    <row r="34" spans="1:11" ht="16.5" x14ac:dyDescent="0.3">
      <c r="A34" s="14">
        <v>45946</v>
      </c>
      <c r="B34" s="15" t="s">
        <v>20</v>
      </c>
      <c r="C34" s="15" t="s">
        <v>29</v>
      </c>
      <c r="D34" s="10">
        <v>31</v>
      </c>
      <c r="E34" s="5">
        <v>2.2400000000000002</v>
      </c>
      <c r="F34" s="6">
        <v>1</v>
      </c>
      <c r="G34" s="16">
        <v>24</v>
      </c>
      <c r="H34" s="6">
        <v>0.5</v>
      </c>
      <c r="I34" s="17">
        <f>F34/H34</f>
        <v>2</v>
      </c>
      <c r="J34" s="17" t="s">
        <v>37</v>
      </c>
      <c r="K34"/>
    </row>
    <row r="35" spans="1:11" ht="16.5" x14ac:dyDescent="0.3">
      <c r="A35" s="14">
        <v>45946</v>
      </c>
      <c r="B35" s="15" t="s">
        <v>20</v>
      </c>
      <c r="C35" s="15" t="s">
        <v>29</v>
      </c>
      <c r="D35" s="10">
        <v>32</v>
      </c>
      <c r="E35" s="5">
        <v>2.25</v>
      </c>
      <c r="F35" s="6">
        <v>0.99</v>
      </c>
      <c r="G35" s="16">
        <v>24</v>
      </c>
      <c r="H35" s="6">
        <v>0.5</v>
      </c>
      <c r="I35" s="17">
        <f t="shared" ref="I35:I59" si="1">F35/H35</f>
        <v>1.98</v>
      </c>
      <c r="J35" s="17" t="s">
        <v>37</v>
      </c>
      <c r="K35"/>
    </row>
    <row r="36" spans="1:11" ht="16.5" x14ac:dyDescent="0.3">
      <c r="A36" s="14">
        <v>45946</v>
      </c>
      <c r="B36" s="15" t="s">
        <v>20</v>
      </c>
      <c r="C36" s="15" t="s">
        <v>29</v>
      </c>
      <c r="D36" s="10">
        <v>33</v>
      </c>
      <c r="E36" s="5">
        <v>2.2599999999999998</v>
      </c>
      <c r="F36" s="6">
        <v>0.89</v>
      </c>
      <c r="G36" s="16">
        <v>24</v>
      </c>
      <c r="H36" s="6">
        <v>0.5</v>
      </c>
      <c r="I36" s="17">
        <f t="shared" si="1"/>
        <v>1.78</v>
      </c>
      <c r="J36" s="17" t="s">
        <v>37</v>
      </c>
      <c r="K36"/>
    </row>
    <row r="37" spans="1:11" ht="16.5" x14ac:dyDescent="0.3">
      <c r="A37" s="14">
        <v>45946</v>
      </c>
      <c r="B37" s="15" t="s">
        <v>20</v>
      </c>
      <c r="C37" s="15" t="s">
        <v>29</v>
      </c>
      <c r="D37" s="10">
        <v>34</v>
      </c>
      <c r="E37" s="5">
        <v>2.2400000000000002</v>
      </c>
      <c r="F37" s="6">
        <v>1.03</v>
      </c>
      <c r="G37" s="16">
        <v>24</v>
      </c>
      <c r="H37" s="6">
        <v>0.5</v>
      </c>
      <c r="I37" s="17">
        <f t="shared" si="1"/>
        <v>2.06</v>
      </c>
      <c r="J37" s="17" t="s">
        <v>37</v>
      </c>
      <c r="K37"/>
    </row>
    <row r="38" spans="1:11" ht="16.5" x14ac:dyDescent="0.3">
      <c r="A38" s="14">
        <v>45946</v>
      </c>
      <c r="B38" s="15" t="s">
        <v>20</v>
      </c>
      <c r="C38" s="15" t="s">
        <v>29</v>
      </c>
      <c r="D38" s="10">
        <v>35</v>
      </c>
      <c r="E38" s="5">
        <v>2.25</v>
      </c>
      <c r="F38" s="6">
        <v>0.98</v>
      </c>
      <c r="G38" s="16">
        <v>24</v>
      </c>
      <c r="H38" s="6">
        <v>0.5</v>
      </c>
      <c r="I38" s="17">
        <f t="shared" si="1"/>
        <v>1.96</v>
      </c>
      <c r="J38" s="17" t="s">
        <v>37</v>
      </c>
      <c r="K38"/>
    </row>
    <row r="39" spans="1:11" ht="16.5" x14ac:dyDescent="0.3">
      <c r="A39" s="14">
        <v>45946</v>
      </c>
      <c r="B39" s="15" t="s">
        <v>20</v>
      </c>
      <c r="C39" s="15" t="s">
        <v>29</v>
      </c>
      <c r="D39" s="10">
        <v>36</v>
      </c>
      <c r="E39" s="5">
        <v>2.2599999999999998</v>
      </c>
      <c r="F39" s="6">
        <v>0.99</v>
      </c>
      <c r="G39" s="16">
        <v>24</v>
      </c>
      <c r="H39" s="6">
        <v>0.5</v>
      </c>
      <c r="I39" s="17">
        <f t="shared" si="1"/>
        <v>1.98</v>
      </c>
      <c r="J39" s="17" t="s">
        <v>37</v>
      </c>
      <c r="K39"/>
    </row>
    <row r="40" spans="1:11" ht="16.5" x14ac:dyDescent="0.3">
      <c r="A40" s="14">
        <v>45946</v>
      </c>
      <c r="B40" s="15" t="s">
        <v>20</v>
      </c>
      <c r="C40" s="15" t="s">
        <v>29</v>
      </c>
      <c r="D40" s="10">
        <v>37</v>
      </c>
      <c r="E40" s="5">
        <v>2.25</v>
      </c>
      <c r="F40" s="6">
        <v>0.89</v>
      </c>
      <c r="G40" s="16">
        <v>24</v>
      </c>
      <c r="H40" s="6">
        <v>0.5</v>
      </c>
      <c r="I40" s="17">
        <f t="shared" si="1"/>
        <v>1.78</v>
      </c>
      <c r="J40" s="17" t="s">
        <v>37</v>
      </c>
      <c r="K40"/>
    </row>
    <row r="41" spans="1:11" ht="16.5" x14ac:dyDescent="0.3">
      <c r="A41" s="14">
        <v>45946</v>
      </c>
      <c r="B41" s="15" t="s">
        <v>20</v>
      </c>
      <c r="C41" s="15" t="s">
        <v>29</v>
      </c>
      <c r="D41" s="10">
        <v>38</v>
      </c>
      <c r="E41" s="5">
        <v>2.2400000000000002</v>
      </c>
      <c r="F41" s="6">
        <v>1.03</v>
      </c>
      <c r="G41" s="16">
        <v>24</v>
      </c>
      <c r="H41" s="6">
        <v>0.5</v>
      </c>
      <c r="I41" s="17">
        <f t="shared" si="1"/>
        <v>2.06</v>
      </c>
      <c r="J41" s="17" t="s">
        <v>37</v>
      </c>
      <c r="K41"/>
    </row>
    <row r="42" spans="1:11" ht="16.5" x14ac:dyDescent="0.3">
      <c r="A42" s="14">
        <v>45946</v>
      </c>
      <c r="B42" s="15" t="s">
        <v>20</v>
      </c>
      <c r="C42" s="15" t="s">
        <v>29</v>
      </c>
      <c r="D42" s="10">
        <v>39</v>
      </c>
      <c r="E42" s="5">
        <v>2.25</v>
      </c>
      <c r="F42" s="6">
        <v>0.91</v>
      </c>
      <c r="G42" s="16">
        <v>24</v>
      </c>
      <c r="H42" s="6">
        <v>0.5</v>
      </c>
      <c r="I42" s="17">
        <f t="shared" si="1"/>
        <v>1.82</v>
      </c>
      <c r="J42" s="17" t="s">
        <v>37</v>
      </c>
      <c r="K42"/>
    </row>
    <row r="43" spans="1:11" ht="16.5" x14ac:dyDescent="0.3">
      <c r="A43" s="14">
        <v>45946</v>
      </c>
      <c r="B43" s="15" t="s">
        <v>20</v>
      </c>
      <c r="C43" s="15" t="s">
        <v>29</v>
      </c>
      <c r="D43" s="10">
        <v>40</v>
      </c>
      <c r="E43" s="5">
        <v>2.25</v>
      </c>
      <c r="F43" s="6">
        <v>1.04</v>
      </c>
      <c r="G43" s="16">
        <v>24</v>
      </c>
      <c r="H43" s="6">
        <v>0.5</v>
      </c>
      <c r="I43" s="17">
        <f t="shared" si="1"/>
        <v>2.08</v>
      </c>
      <c r="J43" s="17" t="s">
        <v>37</v>
      </c>
      <c r="K43"/>
    </row>
    <row r="44" spans="1:11" ht="16.5" x14ac:dyDescent="0.3">
      <c r="A44" s="14">
        <v>45946</v>
      </c>
      <c r="B44" s="15" t="s">
        <v>20</v>
      </c>
      <c r="C44" s="15" t="s">
        <v>29</v>
      </c>
      <c r="D44" s="10">
        <v>41</v>
      </c>
      <c r="E44" s="5">
        <v>2.25</v>
      </c>
      <c r="F44" s="6">
        <v>1.02</v>
      </c>
      <c r="G44" s="16">
        <v>24</v>
      </c>
      <c r="H44" s="6">
        <v>0.5</v>
      </c>
      <c r="I44" s="17">
        <f t="shared" si="1"/>
        <v>2.04</v>
      </c>
      <c r="J44" s="17" t="s">
        <v>37</v>
      </c>
      <c r="K44"/>
    </row>
    <row r="45" spans="1:11" ht="16.5" x14ac:dyDescent="0.3">
      <c r="A45" s="14">
        <v>45946</v>
      </c>
      <c r="B45" s="15" t="s">
        <v>20</v>
      </c>
      <c r="C45" s="15" t="s">
        <v>29</v>
      </c>
      <c r="D45" s="10">
        <v>42</v>
      </c>
      <c r="E45" s="5">
        <v>2.25</v>
      </c>
      <c r="F45" s="6">
        <v>0.95</v>
      </c>
      <c r="G45" s="16">
        <v>24</v>
      </c>
      <c r="H45" s="6">
        <v>0.5</v>
      </c>
      <c r="I45" s="17">
        <f t="shared" si="1"/>
        <v>1.9</v>
      </c>
      <c r="J45" s="17" t="s">
        <v>37</v>
      </c>
      <c r="K45"/>
    </row>
    <row r="46" spans="1:11" ht="16.5" x14ac:dyDescent="0.3">
      <c r="A46" s="14">
        <v>45946</v>
      </c>
      <c r="B46" s="15" t="s">
        <v>20</v>
      </c>
      <c r="C46" s="15" t="s">
        <v>29</v>
      </c>
      <c r="D46" s="10">
        <v>43</v>
      </c>
      <c r="E46" s="5">
        <v>2.25</v>
      </c>
      <c r="F46" s="6">
        <v>0.98</v>
      </c>
      <c r="G46" s="16">
        <v>24</v>
      </c>
      <c r="H46" s="6">
        <v>0.5</v>
      </c>
      <c r="I46" s="17">
        <f t="shared" si="1"/>
        <v>1.96</v>
      </c>
      <c r="J46" s="17" t="s">
        <v>37</v>
      </c>
      <c r="K46"/>
    </row>
    <row r="47" spans="1:11" ht="16.5" x14ac:dyDescent="0.3">
      <c r="A47" s="14">
        <v>45946</v>
      </c>
      <c r="B47" s="15" t="s">
        <v>20</v>
      </c>
      <c r="C47" s="15" t="s">
        <v>29</v>
      </c>
      <c r="D47" s="10">
        <v>44</v>
      </c>
      <c r="E47" s="5">
        <v>2.25</v>
      </c>
      <c r="F47" s="6">
        <v>0.98</v>
      </c>
      <c r="G47" s="16">
        <v>24</v>
      </c>
      <c r="H47" s="6">
        <v>0.5</v>
      </c>
      <c r="I47" s="17">
        <f t="shared" si="1"/>
        <v>1.96</v>
      </c>
      <c r="J47" s="17" t="s">
        <v>37</v>
      </c>
      <c r="K47"/>
    </row>
    <row r="48" spans="1:11" ht="16.5" x14ac:dyDescent="0.3">
      <c r="A48" s="14">
        <v>45946</v>
      </c>
      <c r="B48" s="15" t="s">
        <v>20</v>
      </c>
      <c r="C48" s="15" t="s">
        <v>29</v>
      </c>
      <c r="D48" s="10">
        <v>45</v>
      </c>
      <c r="E48" s="5">
        <v>2.2400000000000002</v>
      </c>
      <c r="F48" s="6">
        <v>0.93</v>
      </c>
      <c r="G48" s="16">
        <v>24</v>
      </c>
      <c r="H48" s="6">
        <v>0.5</v>
      </c>
      <c r="I48" s="17">
        <f t="shared" si="1"/>
        <v>1.86</v>
      </c>
      <c r="J48" s="17" t="s">
        <v>37</v>
      </c>
      <c r="K48"/>
    </row>
    <row r="49" spans="1:12" ht="16.5" x14ac:dyDescent="0.3">
      <c r="A49" s="14">
        <v>45946</v>
      </c>
      <c r="B49" s="15" t="s">
        <v>20</v>
      </c>
      <c r="C49" s="15" t="s">
        <v>29</v>
      </c>
      <c r="D49" s="10">
        <v>46</v>
      </c>
      <c r="E49" s="5">
        <v>2.2400000000000002</v>
      </c>
      <c r="F49" s="6">
        <v>0.86</v>
      </c>
      <c r="G49" s="16">
        <v>24</v>
      </c>
      <c r="H49" s="6">
        <v>0.5</v>
      </c>
      <c r="I49" s="17">
        <f t="shared" si="1"/>
        <v>1.72</v>
      </c>
      <c r="J49" s="17" t="s">
        <v>37</v>
      </c>
      <c r="K49"/>
    </row>
    <row r="50" spans="1:12" ht="16.5" x14ac:dyDescent="0.3">
      <c r="A50" s="14">
        <v>45946</v>
      </c>
      <c r="B50" s="15" t="s">
        <v>20</v>
      </c>
      <c r="C50" s="15" t="s">
        <v>29</v>
      </c>
      <c r="D50" s="10">
        <v>47</v>
      </c>
      <c r="E50" s="5">
        <v>2.25</v>
      </c>
      <c r="F50" s="6">
        <v>0.97</v>
      </c>
      <c r="G50" s="16">
        <v>24</v>
      </c>
      <c r="H50" s="6">
        <v>0.5</v>
      </c>
      <c r="I50" s="17">
        <f t="shared" si="1"/>
        <v>1.94</v>
      </c>
      <c r="J50" s="17" t="s">
        <v>37</v>
      </c>
      <c r="K50"/>
    </row>
    <row r="51" spans="1:12" ht="16.5" x14ac:dyDescent="0.3">
      <c r="A51" s="14">
        <v>45946</v>
      </c>
      <c r="B51" s="15" t="s">
        <v>20</v>
      </c>
      <c r="C51" s="15" t="s">
        <v>29</v>
      </c>
      <c r="D51" s="10">
        <v>48</v>
      </c>
      <c r="E51" s="5">
        <v>2.25</v>
      </c>
      <c r="F51" s="6">
        <v>0.92</v>
      </c>
      <c r="G51" s="16">
        <v>24</v>
      </c>
      <c r="H51" s="6">
        <v>0.5</v>
      </c>
      <c r="I51" s="17">
        <f t="shared" si="1"/>
        <v>1.84</v>
      </c>
      <c r="J51" s="17" t="s">
        <v>37</v>
      </c>
      <c r="K51"/>
    </row>
    <row r="52" spans="1:12" ht="16.5" x14ac:dyDescent="0.3">
      <c r="A52" s="14">
        <v>45946</v>
      </c>
      <c r="B52" s="15" t="s">
        <v>20</v>
      </c>
      <c r="C52" s="15" t="s">
        <v>29</v>
      </c>
      <c r="D52" s="10">
        <v>49</v>
      </c>
      <c r="E52" s="5">
        <v>2.25</v>
      </c>
      <c r="F52" s="6">
        <v>1</v>
      </c>
      <c r="G52" s="16">
        <v>24</v>
      </c>
      <c r="H52" s="6">
        <v>0.5</v>
      </c>
      <c r="I52" s="17">
        <f t="shared" si="1"/>
        <v>2</v>
      </c>
      <c r="J52" s="17" t="s">
        <v>37</v>
      </c>
      <c r="K52"/>
    </row>
    <row r="53" spans="1:12" ht="16.5" x14ac:dyDescent="0.3">
      <c r="A53" s="14">
        <v>45946</v>
      </c>
      <c r="B53" s="15" t="s">
        <v>20</v>
      </c>
      <c r="C53" s="15" t="s">
        <v>29</v>
      </c>
      <c r="D53" s="10">
        <v>50</v>
      </c>
      <c r="E53" s="5">
        <v>2.25</v>
      </c>
      <c r="F53" s="6">
        <v>1.02</v>
      </c>
      <c r="G53" s="16">
        <v>24</v>
      </c>
      <c r="H53" s="6">
        <v>0.5</v>
      </c>
      <c r="I53" s="17">
        <f t="shared" si="1"/>
        <v>2.04</v>
      </c>
      <c r="J53" s="17" t="s">
        <v>37</v>
      </c>
      <c r="K53"/>
    </row>
    <row r="54" spans="1:12" ht="16.5" x14ac:dyDescent="0.3">
      <c r="A54" s="14">
        <v>45946</v>
      </c>
      <c r="B54" s="15" t="s">
        <v>20</v>
      </c>
      <c r="C54" s="15" t="s">
        <v>29</v>
      </c>
      <c r="D54" s="10">
        <v>51</v>
      </c>
      <c r="E54" s="5">
        <v>2.25</v>
      </c>
      <c r="F54" s="6">
        <v>1</v>
      </c>
      <c r="G54" s="16">
        <v>24</v>
      </c>
      <c r="H54" s="6">
        <v>0.5</v>
      </c>
      <c r="I54" s="17">
        <f t="shared" si="1"/>
        <v>2</v>
      </c>
      <c r="J54" s="17" t="s">
        <v>37</v>
      </c>
      <c r="K54"/>
    </row>
    <row r="55" spans="1:12" ht="16.5" x14ac:dyDescent="0.3">
      <c r="A55" s="14">
        <v>45946</v>
      </c>
      <c r="B55" s="15" t="s">
        <v>20</v>
      </c>
      <c r="C55" s="15" t="s">
        <v>29</v>
      </c>
      <c r="D55" s="10">
        <v>52</v>
      </c>
      <c r="E55" s="5">
        <v>2.2400000000000002</v>
      </c>
      <c r="F55" s="6">
        <v>0.96</v>
      </c>
      <c r="G55" s="16">
        <v>24</v>
      </c>
      <c r="H55" s="6">
        <v>0.5</v>
      </c>
      <c r="I55" s="17">
        <f t="shared" si="1"/>
        <v>1.92</v>
      </c>
      <c r="J55" s="17" t="s">
        <v>37</v>
      </c>
      <c r="K55"/>
    </row>
    <row r="56" spans="1:12" ht="16.5" x14ac:dyDescent="0.3">
      <c r="A56" s="14">
        <v>45946</v>
      </c>
      <c r="B56" s="15" t="s">
        <v>20</v>
      </c>
      <c r="C56" s="15" t="s">
        <v>29</v>
      </c>
      <c r="D56" s="10">
        <v>53</v>
      </c>
      <c r="E56" s="5">
        <v>2.25</v>
      </c>
      <c r="F56" s="6">
        <v>0.91</v>
      </c>
      <c r="G56" s="16">
        <v>24</v>
      </c>
      <c r="H56" s="6">
        <v>0.5</v>
      </c>
      <c r="I56" s="17">
        <f t="shared" si="1"/>
        <v>1.82</v>
      </c>
      <c r="J56" s="17" t="s">
        <v>37</v>
      </c>
      <c r="K56"/>
    </row>
    <row r="57" spans="1:12" ht="16.5" x14ac:dyDescent="0.3">
      <c r="A57" s="14">
        <v>45946</v>
      </c>
      <c r="B57" s="15" t="s">
        <v>20</v>
      </c>
      <c r="C57" s="15" t="s">
        <v>29</v>
      </c>
      <c r="D57" s="10">
        <v>54</v>
      </c>
      <c r="E57" s="5">
        <v>2.25</v>
      </c>
      <c r="F57" s="6">
        <v>1.01</v>
      </c>
      <c r="G57" s="16">
        <v>24</v>
      </c>
      <c r="H57" s="6">
        <v>0.5</v>
      </c>
      <c r="I57" s="17">
        <f t="shared" si="1"/>
        <v>2.02</v>
      </c>
      <c r="J57" s="17" t="s">
        <v>37</v>
      </c>
      <c r="K57"/>
    </row>
    <row r="58" spans="1:12" ht="16.5" x14ac:dyDescent="0.3">
      <c r="A58" s="14">
        <v>45946</v>
      </c>
      <c r="B58" s="15" t="s">
        <v>20</v>
      </c>
      <c r="C58" s="15" t="s">
        <v>29</v>
      </c>
      <c r="D58" s="10">
        <v>55</v>
      </c>
      <c r="E58" s="5">
        <v>2.25</v>
      </c>
      <c r="F58" s="6">
        <v>1.01</v>
      </c>
      <c r="G58" s="16">
        <v>24</v>
      </c>
      <c r="H58" s="6">
        <v>0.5</v>
      </c>
      <c r="I58" s="17">
        <f t="shared" si="1"/>
        <v>2.02</v>
      </c>
      <c r="J58" s="17" t="s">
        <v>37</v>
      </c>
      <c r="K58"/>
    </row>
    <row r="59" spans="1:12" ht="16.5" x14ac:dyDescent="0.3">
      <c r="A59" s="14">
        <v>45946</v>
      </c>
      <c r="B59" s="15" t="s">
        <v>20</v>
      </c>
      <c r="C59" s="15" t="s">
        <v>29</v>
      </c>
      <c r="D59" s="10">
        <v>56</v>
      </c>
      <c r="E59" s="5">
        <v>2.25</v>
      </c>
      <c r="F59" s="6">
        <v>0.97</v>
      </c>
      <c r="G59" s="16">
        <v>24</v>
      </c>
      <c r="H59" s="6">
        <v>0.26</v>
      </c>
      <c r="I59" s="17">
        <f t="shared" si="1"/>
        <v>3.7307692307692304</v>
      </c>
      <c r="J59" s="17" t="s">
        <v>37</v>
      </c>
      <c r="K59"/>
    </row>
    <row r="60" spans="1:12" ht="16.5" x14ac:dyDescent="0.3">
      <c r="A60" s="40" t="s">
        <v>11</v>
      </c>
      <c r="B60" s="41"/>
      <c r="C60" s="41"/>
      <c r="D60" s="42"/>
      <c r="E60" s="18">
        <f>AVERAGE(E4:E59)</f>
        <v>2.2464285714285714</v>
      </c>
      <c r="F60" s="18">
        <f>AVERAGE(F4:F59)</f>
        <v>0.93928571428571428</v>
      </c>
      <c r="G60" s="22"/>
      <c r="H60" s="22"/>
      <c r="I60" s="19">
        <f>AVERAGE(I4:I59)</f>
        <v>1.9105494505494505</v>
      </c>
      <c r="J60" s="17"/>
      <c r="K60"/>
    </row>
    <row r="61" spans="1:12" ht="16.5" x14ac:dyDescent="0.3">
      <c r="A61" s="40" t="s">
        <v>12</v>
      </c>
      <c r="B61" s="41"/>
      <c r="C61" s="41"/>
      <c r="D61" s="42"/>
      <c r="E61" s="18">
        <f>MAX(E4:E59)</f>
        <v>2.2599999999999998</v>
      </c>
      <c r="F61" s="18">
        <f>MAX(F4:F59)</f>
        <v>1.1399999999999999</v>
      </c>
      <c r="G61" s="23"/>
      <c r="H61" s="22"/>
      <c r="I61" s="19">
        <f>MAX(I4:I59)</f>
        <v>3.7307692307692304</v>
      </c>
      <c r="J61" s="17"/>
      <c r="K61"/>
    </row>
    <row r="62" spans="1:12" ht="16.5" x14ac:dyDescent="0.3">
      <c r="A62" s="40" t="s">
        <v>13</v>
      </c>
      <c r="B62" s="41"/>
      <c r="C62" s="41"/>
      <c r="D62" s="42"/>
      <c r="E62" s="18">
        <f>MIN(E4:E59)</f>
        <v>2.23</v>
      </c>
      <c r="F62" s="18">
        <f>MIN(F4:F59)</f>
        <v>0.82</v>
      </c>
      <c r="G62" s="23"/>
      <c r="H62" s="22"/>
      <c r="I62" s="19">
        <f>MIN(I4:I59)</f>
        <v>1.64</v>
      </c>
      <c r="J62" s="17"/>
      <c r="K62"/>
    </row>
    <row r="63" spans="1:12" ht="141" customHeight="1" x14ac:dyDescent="0.3">
      <c r="A63" s="20" t="s">
        <v>7</v>
      </c>
      <c r="B63" s="43" t="s">
        <v>36</v>
      </c>
      <c r="C63" s="44"/>
      <c r="D63" s="44"/>
      <c r="E63" s="45"/>
      <c r="F63" s="21" t="s">
        <v>8</v>
      </c>
      <c r="G63" s="32"/>
      <c r="H63" s="33"/>
      <c r="I63" s="34"/>
      <c r="J63" s="17"/>
      <c r="K63"/>
      <c r="L63"/>
    </row>
    <row r="64" spans="1:12" ht="204.75" customHeight="1" x14ac:dyDescent="0.3">
      <c r="A64" s="21" t="s">
        <v>9</v>
      </c>
      <c r="B64" s="32"/>
      <c r="C64" s="33"/>
      <c r="D64" s="33"/>
      <c r="E64" s="34"/>
      <c r="F64" s="21"/>
      <c r="G64" s="35"/>
      <c r="H64" s="36"/>
      <c r="I64" s="37"/>
      <c r="J64" s="17"/>
      <c r="K64"/>
    </row>
    <row r="65" spans="8:8" x14ac:dyDescent="0.3">
      <c r="H65" s="4"/>
    </row>
    <row r="66" spans="8:8" x14ac:dyDescent="0.3">
      <c r="H66" s="4"/>
    </row>
    <row r="67" spans="8:8" x14ac:dyDescent="0.3">
      <c r="H67" s="4"/>
    </row>
    <row r="68" spans="8:8" x14ac:dyDescent="0.3">
      <c r="H68" s="4"/>
    </row>
  </sheetData>
  <autoFilter ref="A3:I59"/>
  <mergeCells count="8">
    <mergeCell ref="B64:E64"/>
    <mergeCell ref="G64:I64"/>
    <mergeCell ref="D2:E2"/>
    <mergeCell ref="A60:D60"/>
    <mergeCell ref="A61:D61"/>
    <mergeCell ref="A62:D62"/>
    <mergeCell ref="B63:E63"/>
    <mergeCell ref="G63:I6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SW GR 배터리룸</vt:lpstr>
      <vt:lpstr>2GT 배터리룸</vt:lpstr>
      <vt:lpstr>1GT 배터리룸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2025-10-20T01:11:57Z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