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3월\250320 코오롱인더스트리\"/>
    </mc:Choice>
  </mc:AlternateContent>
  <xr:revisionPtr revIDLastSave="0" documentId="13_ncr:1_{C463901A-6249-4C57-883E-7138FA55345F}" xr6:coauthVersionLast="36" xr6:coauthVersionMax="36" xr10:uidLastSave="{00000000-0000-0000-0000-000000000000}"/>
  <bookViews>
    <workbookView xWindow="0" yWindow="0" windowWidth="23040" windowHeight="6072" xr2:uid="{00000000-000D-0000-FFFF-FFFF00000000}"/>
  </bookViews>
  <sheets>
    <sheet name="DFR LOAD CENTER" sheetId="8" r:id="rId1"/>
  </sheets>
  <definedNames>
    <definedName name="_xlnm._FilterDatabase" localSheetId="0" hidden="1">'DFR LOAD CENTER'!$A$3:$I$17</definedName>
  </definedNames>
  <calcPr calcId="191029"/>
</workbook>
</file>

<file path=xl/calcChain.xml><?xml version="1.0" encoding="utf-8"?>
<calcChain xmlns="http://schemas.openxmlformats.org/spreadsheetml/2006/main">
  <c r="F15" i="8" l="1"/>
  <c r="E15" i="8"/>
  <c r="F14" i="8"/>
  <c r="E14" i="8"/>
  <c r="F13" i="8"/>
  <c r="E13" i="8"/>
  <c r="I12" i="8"/>
  <c r="I11" i="8"/>
  <c r="I10" i="8"/>
  <c r="I9" i="8"/>
  <c r="I8" i="8"/>
  <c r="I7" i="8"/>
  <c r="I6" i="8"/>
  <c r="I5" i="8"/>
  <c r="I4" i="8"/>
  <c r="I15" i="8" l="1"/>
  <c r="I13" i="8"/>
  <c r="I14" i="8"/>
</calcChain>
</file>

<file path=xl/sharedStrings.xml><?xml version="1.0" encoding="utf-8"?>
<sst xmlns="http://schemas.openxmlformats.org/spreadsheetml/2006/main" count="50" uniqueCount="26">
  <si>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</si>
  <si>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</si>
  <si>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</si>
  <si>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</si>
  <si>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</si>
  <si>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</si>
  <si>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</si>
  <si>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</si>
  <si>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</si>
  <si>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</si>
  <si>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</si>
  <si>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</si>
  <si>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</si>
  <si>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</si>
  <si>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</si>
  <si>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</si>
  <si>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</si>
  <si>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</si>
  <si>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</si>
  <si>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미설치 </t>
    <phoneticPr fontId="19" type="noConversion"/>
  </si>
  <si>
    <t>ESP 100</t>
    <phoneticPr fontId="19" type="noConversion"/>
  </si>
  <si>
    <t>코오롱인더스트리</t>
    <phoneticPr fontId="19" type="noConversion"/>
  </si>
  <si>
    <t>DFR LOAD CENTER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</si>
  <si>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</si>
  <si>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1.'25년 3월 06일 18EA 납품 
2.설치 직전 불량 제품 1EA 발생
3.불량제품 전압 및 내부저항 : 10.75V / 127.9m</t>
    </r>
    <r>
      <rPr>
        <sz val="11"/>
        <color theme="1"/>
        <rFont val="Calibri"/>
        <family val="3"/>
        <charset val="161"/>
      </rPr>
      <t>Ω
4.</t>
    </r>
    <r>
      <rPr>
        <sz val="11"/>
        <color theme="1"/>
        <rFont val="맑은 고딕"/>
        <family val="3"/>
        <charset val="129"/>
      </rPr>
      <t>이외</t>
    </r>
    <r>
      <rPr>
        <sz val="11"/>
        <color theme="1"/>
        <rFont val="세방고딕 Regular"/>
        <family val="3"/>
        <charset val="129"/>
      </rPr>
      <t xml:space="preserve"> 전지  : 이상없음  
   → 12.90~12.92V/EA  / 3.49~3.69m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5.불량전지 1EA 무상교체 </t>
    </r>
    <phoneticPr fontId="19" type="noConversion"/>
  </si>
  <si>
    <t>2025.01.17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</si>
</sst>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2" fontId="20" fillId="0" borderId="10" xfId="0" applyNumberFormat="1" applyFont="1" applyBorder="1">
      <alignment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2" fontId="23" fillId="34" borderId="10" xfId="0" applyNumberFormat="1" applyFont="1" applyFill="1" applyBorder="1">
      <alignment vertical="center"/>
    </xf>
    <xf numFmtId="0" fontId="23" fillId="34" borderId="10" xfId="0" applyFont="1" applyFill="1" applyBorder="1">
      <alignment vertical="center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293258</xdr:colOff>
      <xdr:row>16</xdr:row>
      <xdr:rowOff>2313904</xdr:rowOff>
    </xdr:from>
    <xdr:to>
      <xdr:col>2</xdr:col>
      <xdr:colOff>313765</xdr:colOff>
      <xdr:row>17</xdr:row>
      <xdr:rowOff>134473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5052" y="7860816"/>
          <a:ext cx="1802242" cy="42033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18379</xdr:colOff>
      <xdr:row>16</xdr:row>
      <xdr:rowOff>50539</xdr:rowOff>
    </xdr:from>
    <xdr:to>
      <xdr:col>2</xdr:col>
      <xdr:colOff>728383</xdr:colOff>
      <xdr:row>16</xdr:row>
      <xdr:rowOff>2354916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94AA25A-FAA5-41E8-9CF6-D31479146A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68" t="37633" r="21669" b="33225"/>
        <a:stretch/>
      </xdr:blipFill>
      <xdr:spPr>
        <a:xfrm>
          <a:off x="1150173" y="5597451"/>
          <a:ext cx="2491739" cy="2304377"/>
        </a:xfrm>
        <a:prstGeom prst="rect">
          <a:avLst/>
        </a:prstGeom>
      </xdr:spPr>
    </xdr:pic>
    <xdr:clientData/>
  </xdr:twoCellAnchor>
  <xdr:twoCellAnchor editAs="oneCell">
    <xdr:from>
      <xdr:col>6</xdr:col>
      <xdr:colOff>21021</xdr:colOff>
      <xdr:row>16</xdr:row>
      <xdr:rowOff>59839</xdr:rowOff>
    </xdr:from>
    <xdr:to>
      <xdr:col>8</xdr:col>
      <xdr:colOff>1725706</xdr:colOff>
      <xdr:row>16</xdr:row>
      <xdr:rowOff>2341992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604CAA7-E147-4FEA-9C63-7A86D3219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3845" y="5606751"/>
          <a:ext cx="3856214" cy="2282153"/>
        </a:xfrm>
        <a:prstGeom prst="rect">
          <a:avLst/>
        </a:prstGeom>
      </xdr:spPr>
    </xdr:pic>
    <xdr:clientData/>
  </xdr:twoCellAnchor>
  <xdr:twoCellAnchor editAs="oneCell">
    <xdr:from>
      <xdr:col>2</xdr:col>
      <xdr:colOff>749915</xdr:colOff>
      <xdr:row>16</xdr:row>
      <xdr:rowOff>46731</xdr:rowOff>
    </xdr:from>
    <xdr:to>
      <xdr:col>4</xdr:col>
      <xdr:colOff>683558</xdr:colOff>
      <xdr:row>16</xdr:row>
      <xdr:rowOff>2358728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5DECD05-A6AB-4AB6-8AFF-E80EBAABB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550032" y="5707055"/>
          <a:ext cx="2311997" cy="2085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topLeftCell="A7" zoomScale="85" zoomScaleNormal="85" workbookViewId="0">
      <selection activeCell="L17" sqref="L17"/>
    </sheetView>
  </sheetViews>
  <sheetFormatPr defaultColWidth="9" defaultRowHeight="15" x14ac:dyDescent="0.4"/>
  <cols>
    <col min="1" max="1" width="14.8984375" style="7" customWidth="1"/>
    <col min="2" max="2" width="23.39843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32" t="s">
        <v>25</v>
      </c>
      <c r="E2" s="33"/>
      <c r="F2" s="10" t="s">
        <v>4</v>
      </c>
      <c r="G2" s="14" t="s">
        <v>17</v>
      </c>
      <c r="H2" s="18" t="s">
        <v>5</v>
      </c>
      <c r="I2" s="10">
        <v>30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23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2">
        <v>45716</v>
      </c>
      <c r="B4" s="23" t="s">
        <v>21</v>
      </c>
      <c r="C4" s="23" t="s">
        <v>22</v>
      </c>
      <c r="D4" s="19" t="s">
        <v>19</v>
      </c>
      <c r="E4" s="40">
        <v>12.9</v>
      </c>
      <c r="F4" s="21">
        <v>3.49</v>
      </c>
      <c r="G4" s="24">
        <v>21</v>
      </c>
      <c r="H4" s="25">
        <v>3.3</v>
      </c>
      <c r="I4" s="20">
        <f>F4/H4</f>
        <v>1.0575757575757576</v>
      </c>
      <c r="J4"/>
      <c r="K4"/>
    </row>
    <row r="5" spans="1:11" ht="17.399999999999999" x14ac:dyDescent="0.4">
      <c r="A5" s="22">
        <v>45716</v>
      </c>
      <c r="B5" s="23" t="s">
        <v>21</v>
      </c>
      <c r="C5" s="23" t="s">
        <v>22</v>
      </c>
      <c r="D5" s="19" t="s">
        <v>19</v>
      </c>
      <c r="E5" s="40">
        <v>12.91</v>
      </c>
      <c r="F5" s="21">
        <v>3.57</v>
      </c>
      <c r="G5" s="24">
        <v>21</v>
      </c>
      <c r="H5" s="25">
        <v>3.3</v>
      </c>
      <c r="I5" s="20">
        <f t="shared" ref="I5:I12" si="0">F5/H5</f>
        <v>1.0818181818181818</v>
      </c>
      <c r="J5"/>
      <c r="K5"/>
    </row>
    <row r="6" spans="1:11" ht="17.399999999999999" x14ac:dyDescent="0.4">
      <c r="A6" s="22">
        <v>45716</v>
      </c>
      <c r="B6" s="23" t="s">
        <v>21</v>
      </c>
      <c r="C6" s="23" t="s">
        <v>22</v>
      </c>
      <c r="D6" s="19" t="s">
        <v>19</v>
      </c>
      <c r="E6" s="40">
        <v>12.92</v>
      </c>
      <c r="F6" s="21">
        <v>3.68</v>
      </c>
      <c r="G6" s="24">
        <v>21</v>
      </c>
      <c r="H6" s="25">
        <v>3.3</v>
      </c>
      <c r="I6" s="20">
        <f t="shared" si="0"/>
        <v>1.1151515151515152</v>
      </c>
      <c r="J6"/>
      <c r="K6"/>
    </row>
    <row r="7" spans="1:11" ht="17.399999999999999" x14ac:dyDescent="0.4">
      <c r="A7" s="22">
        <v>45716</v>
      </c>
      <c r="B7" s="23" t="s">
        <v>21</v>
      </c>
      <c r="C7" s="23" t="s">
        <v>22</v>
      </c>
      <c r="D7" s="19" t="s">
        <v>19</v>
      </c>
      <c r="E7" s="40">
        <v>12.9</v>
      </c>
      <c r="F7" s="21">
        <v>3.64</v>
      </c>
      <c r="G7" s="24">
        <v>21</v>
      </c>
      <c r="H7" s="25">
        <v>3.3</v>
      </c>
      <c r="I7" s="20">
        <f t="shared" si="0"/>
        <v>1.103030303030303</v>
      </c>
      <c r="J7"/>
      <c r="K7"/>
    </row>
    <row r="8" spans="1:11" ht="17.399999999999999" x14ac:dyDescent="0.4">
      <c r="A8" s="22">
        <v>45716</v>
      </c>
      <c r="B8" s="23" t="s">
        <v>21</v>
      </c>
      <c r="C8" s="23" t="s">
        <v>22</v>
      </c>
      <c r="D8" s="19" t="s">
        <v>19</v>
      </c>
      <c r="E8" s="40">
        <v>12.9</v>
      </c>
      <c r="F8" s="21">
        <v>3.54</v>
      </c>
      <c r="G8" s="24">
        <v>21</v>
      </c>
      <c r="H8" s="25">
        <v>3.3</v>
      </c>
      <c r="I8" s="20">
        <f t="shared" si="0"/>
        <v>1.0727272727272728</v>
      </c>
      <c r="J8"/>
      <c r="K8"/>
    </row>
    <row r="9" spans="1:11" ht="17.399999999999999" x14ac:dyDescent="0.4">
      <c r="A9" s="22">
        <v>45716</v>
      </c>
      <c r="B9" s="23" t="s">
        <v>21</v>
      </c>
      <c r="C9" s="23" t="s">
        <v>22</v>
      </c>
      <c r="D9" s="19" t="s">
        <v>19</v>
      </c>
      <c r="E9" s="40">
        <v>12.92</v>
      </c>
      <c r="F9" s="21">
        <v>3.69</v>
      </c>
      <c r="G9" s="24">
        <v>21</v>
      </c>
      <c r="H9" s="25">
        <v>3.3</v>
      </c>
      <c r="I9" s="20">
        <f t="shared" si="0"/>
        <v>1.1181818181818182</v>
      </c>
      <c r="J9"/>
      <c r="K9"/>
    </row>
    <row r="10" spans="1:11" ht="17.399999999999999" x14ac:dyDescent="0.4">
      <c r="A10" s="22">
        <v>45716</v>
      </c>
      <c r="B10" s="23" t="s">
        <v>21</v>
      </c>
      <c r="C10" s="23" t="s">
        <v>22</v>
      </c>
      <c r="D10" s="19" t="s">
        <v>19</v>
      </c>
      <c r="E10" s="40">
        <v>12.91</v>
      </c>
      <c r="F10" s="21">
        <v>3.65</v>
      </c>
      <c r="G10" s="24">
        <v>21</v>
      </c>
      <c r="H10" s="25">
        <v>3.3</v>
      </c>
      <c r="I10" s="20">
        <f t="shared" si="0"/>
        <v>1.1060606060606062</v>
      </c>
      <c r="J10"/>
      <c r="K10"/>
    </row>
    <row r="11" spans="1:11" ht="17.399999999999999" x14ac:dyDescent="0.4">
      <c r="A11" s="22">
        <v>45716</v>
      </c>
      <c r="B11" s="23" t="s">
        <v>21</v>
      </c>
      <c r="C11" s="23" t="s">
        <v>22</v>
      </c>
      <c r="D11" s="19" t="s">
        <v>19</v>
      </c>
      <c r="E11" s="40">
        <v>12.9</v>
      </c>
      <c r="F11" s="21">
        <v>3.62</v>
      </c>
      <c r="G11" s="24">
        <v>21</v>
      </c>
      <c r="H11" s="25">
        <v>3.3</v>
      </c>
      <c r="I11" s="20">
        <f t="shared" si="0"/>
        <v>1.0969696969696972</v>
      </c>
      <c r="J11"/>
      <c r="K11"/>
    </row>
    <row r="12" spans="1:11" ht="17.399999999999999" x14ac:dyDescent="0.4">
      <c r="A12" s="41">
        <v>45716</v>
      </c>
      <c r="B12" s="42" t="s">
        <v>21</v>
      </c>
      <c r="C12" s="42" t="s">
        <v>22</v>
      </c>
      <c r="D12" s="43" t="s">
        <v>19</v>
      </c>
      <c r="E12" s="44">
        <v>10.75</v>
      </c>
      <c r="F12" s="45">
        <v>127.9</v>
      </c>
      <c r="G12" s="46">
        <v>21</v>
      </c>
      <c r="H12" s="47">
        <v>3.3</v>
      </c>
      <c r="I12" s="48">
        <f t="shared" si="0"/>
        <v>38.757575757575765</v>
      </c>
      <c r="J12"/>
      <c r="K12"/>
    </row>
    <row r="13" spans="1:11" x14ac:dyDescent="0.4">
      <c r="A13" s="34" t="s">
        <v>11</v>
      </c>
      <c r="B13" s="35"/>
      <c r="C13" s="35"/>
      <c r="D13" s="36"/>
      <c r="E13" s="4">
        <f>AVERAGE(E4:E12)</f>
        <v>12.667777777777779</v>
      </c>
      <c r="F13" s="4">
        <f>AVERAGE(F4:F12)</f>
        <v>17.420000000000002</v>
      </c>
      <c r="G13" s="6"/>
      <c r="H13" s="6"/>
      <c r="I13" s="15">
        <f>AVERAGE(I4:I12)</f>
        <v>5.2787878787878793</v>
      </c>
    </row>
    <row r="14" spans="1:11" x14ac:dyDescent="0.4">
      <c r="A14" s="34" t="s">
        <v>12</v>
      </c>
      <c r="B14" s="35"/>
      <c r="C14" s="35"/>
      <c r="D14" s="36"/>
      <c r="E14" s="4">
        <f>MAX(E4:E12)</f>
        <v>12.92</v>
      </c>
      <c r="F14" s="4">
        <f>MAX(F4:F12)</f>
        <v>127.9</v>
      </c>
      <c r="G14" s="5"/>
      <c r="H14" s="6"/>
      <c r="I14" s="15">
        <f>MAX(I4:I12)</f>
        <v>38.757575757575765</v>
      </c>
    </row>
    <row r="15" spans="1:11" x14ac:dyDescent="0.4">
      <c r="A15" s="34" t="s">
        <v>13</v>
      </c>
      <c r="B15" s="35"/>
      <c r="C15" s="35"/>
      <c r="D15" s="36"/>
      <c r="E15" s="4">
        <f>MIN(E4:E12)</f>
        <v>10.75</v>
      </c>
      <c r="F15" s="4">
        <f>MIN(F4:F12)</f>
        <v>3.49</v>
      </c>
      <c r="G15" s="5"/>
      <c r="H15" s="6"/>
      <c r="I15" s="15">
        <f>MIN(I4:I12)</f>
        <v>1.0575757575757576</v>
      </c>
    </row>
    <row r="16" spans="1:11" ht="141" customHeight="1" x14ac:dyDescent="0.4">
      <c r="A16" s="1" t="s">
        <v>7</v>
      </c>
      <c r="B16" s="37" t="s">
        <v>24</v>
      </c>
      <c r="C16" s="38"/>
      <c r="D16" s="38"/>
      <c r="E16" s="39"/>
      <c r="F16" s="3" t="s">
        <v>8</v>
      </c>
      <c r="G16" s="26"/>
      <c r="H16" s="27"/>
      <c r="I16" s="28"/>
    </row>
    <row r="17" spans="1:9" ht="204.75" customHeight="1" x14ac:dyDescent="0.4">
      <c r="A17" s="3" t="s">
        <v>9</v>
      </c>
      <c r="B17" s="26"/>
      <c r="C17" s="27"/>
      <c r="D17" s="27"/>
      <c r="E17" s="28"/>
      <c r="F17" s="3"/>
      <c r="G17" s="29"/>
      <c r="H17" s="30"/>
      <c r="I17" s="31"/>
    </row>
    <row r="18" spans="1:9" x14ac:dyDescent="0.4">
      <c r="H18" s="13"/>
    </row>
    <row r="19" spans="1:9" x14ac:dyDescent="0.4">
      <c r="H19" s="13"/>
    </row>
    <row r="20" spans="1:9" x14ac:dyDescent="0.4">
      <c r="H20" s="13"/>
    </row>
    <row r="21" spans="1:9" x14ac:dyDescent="0.4">
      <c r="H21" s="13"/>
    </row>
  </sheetData>
  <autoFilter ref="A3:I17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DFR LOAD CENTER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2025-03-20T06:36:18Z</dcterms:modified>
  <cp:contentStatus/>
</cp:coreProperties>
</file>