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10992" windowHeight="8844"/>
  </bookViews>
  <sheets>
    <sheet name="종합" sheetId="7" r:id="rId1"/>
  </sheets>
  <definedNames>
    <definedName name="_xlnm._FilterDatabase" localSheetId="0" hidden="1">종합!$A$2:$J$24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7" l="1"/>
  <c r="J24" i="7"/>
  <c r="I24" i="7"/>
</calcChain>
</file>

<file path=xl/sharedStrings.xml><?xml version="1.0" encoding="utf-8"?>
<sst xmlns="http://schemas.openxmlformats.org/spreadsheetml/2006/main" count="144" uniqueCount="97">
  <si>
    <t>합계</t>
    <phoneticPr fontId="1" type="noConversion"/>
  </si>
  <si>
    <t>-</t>
    <phoneticPr fontId="1" type="noConversion"/>
  </si>
  <si>
    <t>구분</t>
    <phoneticPr fontId="1" type="noConversion"/>
  </si>
  <si>
    <t>제품명</t>
    <phoneticPr fontId="1" type="noConversion"/>
  </si>
  <si>
    <t>제조 로트</t>
    <phoneticPr fontId="1" type="noConversion"/>
  </si>
  <si>
    <t>수량(SET)</t>
    <phoneticPr fontId="1" type="noConversion"/>
  </si>
  <si>
    <t>전압(V)</t>
    <phoneticPr fontId="1" type="noConversion"/>
  </si>
  <si>
    <t>비중(25℃)</t>
    <phoneticPr fontId="1" type="noConversion"/>
  </si>
  <si>
    <t>점검 내용</t>
    <phoneticPr fontId="1" type="noConversion"/>
  </si>
  <si>
    <t>안전예방</t>
    <phoneticPr fontId="1" type="noConversion"/>
  </si>
  <si>
    <t>구매권고</t>
    <phoneticPr fontId="1" type="noConversion"/>
  </si>
  <si>
    <t>-</t>
    <phoneticPr fontId="1" type="noConversion"/>
  </si>
  <si>
    <t>장비 번호</t>
    <phoneticPr fontId="1" type="noConversion"/>
  </si>
  <si>
    <t>#13-15</t>
    <phoneticPr fontId="1" type="noConversion"/>
  </si>
  <si>
    <t>VCE740-48V</t>
    <phoneticPr fontId="1" type="noConversion"/>
  </si>
  <si>
    <t>2023.07.13</t>
    <phoneticPr fontId="1" type="noConversion"/>
  </si>
  <si>
    <t>2.04~2.08</t>
    <phoneticPr fontId="1" type="noConversion"/>
  </si>
  <si>
    <t>1.162~1.218</t>
    <phoneticPr fontId="1" type="noConversion"/>
  </si>
  <si>
    <t>6~7번 커넥터 일부 훼손, 비중편차로 인한 균등충전 권고</t>
    <phoneticPr fontId="1" type="noConversion"/>
  </si>
  <si>
    <t>STUD 1호</t>
    <phoneticPr fontId="1" type="noConversion"/>
  </si>
  <si>
    <t>전동 3호</t>
    <phoneticPr fontId="1" type="noConversion"/>
  </si>
  <si>
    <t>호수 없음</t>
    <phoneticPr fontId="1" type="noConversion"/>
  </si>
  <si>
    <t>VCES740-48V</t>
    <phoneticPr fontId="1" type="noConversion"/>
  </si>
  <si>
    <t>2022.06.20</t>
    <phoneticPr fontId="1" type="noConversion"/>
  </si>
  <si>
    <t>VCE650-48V</t>
    <phoneticPr fontId="1" type="noConversion"/>
  </si>
  <si>
    <t>VCES800-48V</t>
    <phoneticPr fontId="1" type="noConversion"/>
  </si>
  <si>
    <t>1.232~1.251</t>
    <phoneticPr fontId="1" type="noConversion"/>
  </si>
  <si>
    <t>2.09~2.11</t>
    <phoneticPr fontId="1" type="noConversion"/>
  </si>
  <si>
    <t>2023.07.14</t>
    <phoneticPr fontId="1" type="noConversion"/>
  </si>
  <si>
    <t>2023.07.05</t>
    <phoneticPr fontId="1" type="noConversion"/>
  </si>
  <si>
    <t>2.10~2.12</t>
    <phoneticPr fontId="1" type="noConversion"/>
  </si>
  <si>
    <t>1.238~1.251</t>
    <phoneticPr fontId="1" type="noConversion"/>
  </si>
  <si>
    <t>과다 보액, 이상없음</t>
    <phoneticPr fontId="1" type="noConversion"/>
  </si>
  <si>
    <t>1.123~1.151</t>
    <phoneticPr fontId="1" type="noConversion"/>
  </si>
  <si>
    <t>액없음, 지게차 쪽 플러그 파손으로 플러그 교체 필요</t>
    <phoneticPr fontId="1" type="noConversion"/>
  </si>
  <si>
    <t>1.99~2.01</t>
    <phoneticPr fontId="1" type="noConversion"/>
  </si>
  <si>
    <t>1.218~1.233</t>
    <phoneticPr fontId="1" type="noConversion"/>
  </si>
  <si>
    <t>2021.05.10</t>
    <phoneticPr fontId="1" type="noConversion"/>
  </si>
  <si>
    <t>1.281~1.288</t>
    <phoneticPr fontId="1" type="noConversion"/>
  </si>
  <si>
    <t>액없음, 보액 필요</t>
    <phoneticPr fontId="1" type="noConversion"/>
  </si>
  <si>
    <t>2022.11.16</t>
    <phoneticPr fontId="1" type="noConversion"/>
  </si>
  <si>
    <t>2023.09.07</t>
    <phoneticPr fontId="1" type="noConversion"/>
  </si>
  <si>
    <t>2.02~2.03</t>
    <phoneticPr fontId="1" type="noConversion"/>
  </si>
  <si>
    <t>1.150~1.174</t>
    <phoneticPr fontId="1" type="noConversion"/>
  </si>
  <si>
    <t>철함 위 의자 부식, 캡 개방으로 일부 셀 인입, 성능 저하 우려 설명, 철함 관리 권고</t>
    <phoneticPr fontId="1" type="noConversion"/>
  </si>
  <si>
    <t>1.227~1.247</t>
    <phoneticPr fontId="1" type="noConversion"/>
  </si>
  <si>
    <t>2.12~2.14</t>
    <phoneticPr fontId="1" type="noConversion"/>
  </si>
  <si>
    <t>2023.07.14</t>
    <phoneticPr fontId="1" type="noConversion"/>
  </si>
  <si>
    <t>1.122~1.247</t>
    <phoneticPr fontId="1" type="noConversion"/>
  </si>
  <si>
    <t>1.98~2.11</t>
    <phoneticPr fontId="1" type="noConversion"/>
  </si>
  <si>
    <t>2018.04.06</t>
    <phoneticPr fontId="1" type="noConversion"/>
  </si>
  <si>
    <t>철함, 단자 부식으로 교체 권고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</si>
  <si>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</si>
  <si>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</si>
  <si>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</si>
  <si>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1.191~1.225</t>
    <phoneticPr fontId="1" type="noConversion"/>
  </si>
  <si>
    <t>2018.04.14</t>
    <phoneticPr fontId="1" type="noConversion"/>
  </si>
  <si>
    <t>2.03~2.07</t>
    <phoneticPr fontId="1" type="noConversion"/>
  </si>
  <si>
    <t>철함 부식, 사용기간 고려 교체 권고</t>
    <phoneticPr fontId="1" type="noConversion"/>
  </si>
  <si>
    <t>1.170~1.278</t>
    <phoneticPr fontId="1" type="noConversion"/>
  </si>
  <si>
    <t>2.03~2.11</t>
    <phoneticPr fontId="1" type="noConversion"/>
  </si>
  <si>
    <t>2022.11.30</t>
    <phoneticPr fontId="1" type="noConversion"/>
  </si>
  <si>
    <t>13, 14번 커넥터, 단자 녹음, 화재 위험으로 교체 권고</t>
    <phoneticPr fontId="1" type="noConversion"/>
  </si>
  <si>
    <t>확인 불가(썬라이트)</t>
    <phoneticPr fontId="1" type="noConversion"/>
  </si>
  <si>
    <t>확인 불가</t>
    <phoneticPr fontId="1" type="noConversion"/>
  </si>
  <si>
    <t>2.02~2.06</t>
    <phoneticPr fontId="1" type="noConversion"/>
  </si>
  <si>
    <t>1.170~1.204</t>
    <phoneticPr fontId="1" type="noConversion"/>
  </si>
  <si>
    <t>14, 15번 커넥터 변형(부풀어오름), DIN 타입, 교체 권고</t>
    <phoneticPr fontId="1" type="noConversion"/>
  </si>
  <si>
    <t>2022.03.21</t>
    <phoneticPr fontId="1" type="noConversion"/>
  </si>
  <si>
    <t>2023.12.06</t>
    <phoneticPr fontId="1" type="noConversion"/>
  </si>
  <si>
    <t>2018.04.14</t>
    <phoneticPr fontId="1" type="noConversion"/>
  </si>
  <si>
    <t>2022.10.21</t>
    <phoneticPr fontId="1" type="noConversion"/>
  </si>
  <si>
    <t>2022.07.21</t>
    <phoneticPr fontId="1" type="noConversion"/>
  </si>
  <si>
    <t>2021.05.31</t>
    <phoneticPr fontId="1" type="noConversion"/>
  </si>
  <si>
    <t>2022.07.21</t>
    <phoneticPr fontId="1" type="noConversion"/>
  </si>
  <si>
    <t>2022.08.06</t>
    <phoneticPr fontId="1" type="noConversion"/>
  </si>
  <si>
    <t>2023.12.06</t>
    <phoneticPr fontId="1" type="noConversion"/>
  </si>
  <si>
    <t>2.15~2.16</t>
    <phoneticPr fontId="1" type="noConversion"/>
  </si>
  <si>
    <t>1.75~2.08</t>
    <phoneticPr fontId="1" type="noConversion"/>
  </si>
  <si>
    <t>1.97~1.99</t>
    <phoneticPr fontId="1" type="noConversion"/>
  </si>
  <si>
    <t>2.07~2.09</t>
    <phoneticPr fontId="1" type="noConversion"/>
  </si>
  <si>
    <t>2.11~2.13</t>
    <phoneticPr fontId="1" type="noConversion"/>
  </si>
  <si>
    <t>2.11~2.12</t>
    <phoneticPr fontId="1" type="noConversion"/>
  </si>
  <si>
    <t>1.269~1.285</t>
    <phoneticPr fontId="1" type="noConversion"/>
  </si>
  <si>
    <t>1.270~1.277</t>
    <phoneticPr fontId="1" type="noConversion"/>
  </si>
  <si>
    <t>1.096~1.247</t>
    <phoneticPr fontId="1" type="noConversion"/>
  </si>
  <si>
    <t>4번 셀 타 셀 대비 저전압, 저비중으로 수명종료 판단, 교체 권고</t>
    <phoneticPr fontId="1" type="noConversion"/>
  </si>
  <si>
    <t>1.106~1.135</t>
    <phoneticPr fontId="1" type="noConversion"/>
  </si>
  <si>
    <t>전체적으로 방전 상테로 충전 권고</t>
    <phoneticPr fontId="1" type="noConversion"/>
  </si>
  <si>
    <t>1.282~1.285</t>
    <phoneticPr fontId="1" type="noConversion"/>
  </si>
  <si>
    <t>이상없음</t>
    <phoneticPr fontId="1" type="noConversion"/>
  </si>
  <si>
    <t>1.172~1.195</t>
    <phoneticPr fontId="1" type="noConversion"/>
  </si>
  <si>
    <t>이상없음, 충전 후 사용권고</t>
    <phoneticPr fontId="1" type="noConversion"/>
  </si>
  <si>
    <t>1.251~1.268</t>
    <phoneticPr fontId="1" type="noConversion"/>
  </si>
  <si>
    <t>1.268~1.277</t>
    <phoneticPr fontId="1" type="noConversion"/>
  </si>
  <si>
    <t>1.284~1.287</t>
    <phoneticPr fontId="1" type="noConversion"/>
  </si>
  <si>
    <t>한국타이어 금산공장 점검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</si>
</sst>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 wrapText="1" readingOrder="1"/>
    </xf>
    <xf numFmtId="0" fontId="0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85" zoomScaleNormal="85" workbookViewId="0">
      <selection sqref="A1:J1"/>
    </sheetView>
  </sheetViews>
  <sheetFormatPr defaultRowHeight="17.399999999999999" x14ac:dyDescent="0.4"/>
  <cols>
    <col min="2" max="2" width="15.59765625" customWidth="1"/>
    <col min="3" max="4" width="20.69921875" customWidth="1"/>
    <col min="5" max="5" width="13.3984375" bestFit="1" customWidth="1"/>
    <col min="6" max="6" width="15.59765625" customWidth="1"/>
    <col min="7" max="7" width="19" customWidth="1"/>
    <col min="8" max="8" width="64.69921875" bestFit="1" customWidth="1"/>
    <col min="9" max="9" width="15.5" customWidth="1"/>
    <col min="10" max="10" width="15.3984375" customWidth="1"/>
  </cols>
  <sheetData>
    <row r="1" spans="1:10" ht="38.4" customHeight="1" x14ac:dyDescent="0.4">
      <c r="A1" s="20" t="s">
        <v>96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4">
      <c r="A2" s="2" t="s">
        <v>2</v>
      </c>
      <c r="B2" s="2" t="s">
        <v>12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s="3" customFormat="1" x14ac:dyDescent="0.4">
      <c r="A3" s="5">
        <v>1</v>
      </c>
      <c r="B3" s="5" t="s">
        <v>13</v>
      </c>
      <c r="C3" s="5" t="s">
        <v>14</v>
      </c>
      <c r="D3" s="9" t="s">
        <v>15</v>
      </c>
      <c r="E3" s="5">
        <v>1</v>
      </c>
      <c r="F3" s="5" t="s">
        <v>16</v>
      </c>
      <c r="G3" s="5" t="s">
        <v>17</v>
      </c>
      <c r="H3" s="5" t="s">
        <v>18</v>
      </c>
      <c r="I3" s="5" t="s">
        <v>53</v>
      </c>
      <c r="J3" s="5"/>
    </row>
    <row r="4" spans="1:10" s="3" customFormat="1" x14ac:dyDescent="0.4">
      <c r="A4" s="5">
        <v>2</v>
      </c>
      <c r="B4" s="14">
        <v>5239</v>
      </c>
      <c r="C4" s="5" t="s">
        <v>14</v>
      </c>
      <c r="D4" s="9" t="s">
        <v>28</v>
      </c>
      <c r="E4" s="5">
        <v>1</v>
      </c>
      <c r="F4" s="5" t="s">
        <v>27</v>
      </c>
      <c r="G4" s="5" t="s">
        <v>26</v>
      </c>
      <c r="H4" s="5" t="s">
        <v>92</v>
      </c>
      <c r="I4" s="5"/>
      <c r="J4" s="5"/>
    </row>
    <row r="5" spans="1:10" s="13" customFormat="1" ht="16.95" customHeight="1" x14ac:dyDescent="0.4">
      <c r="A5" s="5">
        <v>3</v>
      </c>
      <c r="B5" s="15">
        <v>2373</v>
      </c>
      <c r="C5" s="5" t="s">
        <v>14</v>
      </c>
      <c r="D5" s="4" t="s">
        <v>29</v>
      </c>
      <c r="E5" s="5">
        <v>1</v>
      </c>
      <c r="F5" s="5" t="s">
        <v>30</v>
      </c>
      <c r="G5" s="5" t="s">
        <v>31</v>
      </c>
      <c r="H5" s="5" t="s">
        <v>32</v>
      </c>
      <c r="I5" s="5" t="s">
        <v>53</v>
      </c>
      <c r="J5" s="5"/>
    </row>
    <row r="6" spans="1:10" s="13" customFormat="1" ht="16.95" customHeight="1" x14ac:dyDescent="0.4">
      <c r="A6" s="5">
        <v>4</v>
      </c>
      <c r="B6" s="14">
        <v>4612</v>
      </c>
      <c r="C6" s="5" t="s">
        <v>22</v>
      </c>
      <c r="D6" s="9" t="s">
        <v>23</v>
      </c>
      <c r="E6" s="5">
        <v>1</v>
      </c>
      <c r="F6" s="5" t="s">
        <v>35</v>
      </c>
      <c r="G6" s="5" t="s">
        <v>33</v>
      </c>
      <c r="H6" s="5" t="s">
        <v>34</v>
      </c>
      <c r="I6" s="5" t="s">
        <v>54</v>
      </c>
      <c r="J6" s="5"/>
    </row>
    <row r="7" spans="1:10" s="13" customFormat="1" ht="16.95" customHeight="1" x14ac:dyDescent="0.4">
      <c r="A7" s="5">
        <v>5</v>
      </c>
      <c r="B7" s="14" t="s">
        <v>19</v>
      </c>
      <c r="C7" s="5" t="s">
        <v>14</v>
      </c>
      <c r="D7" s="9" t="s">
        <v>37</v>
      </c>
      <c r="E7" s="5">
        <v>1</v>
      </c>
      <c r="F7" s="5">
        <v>2.0699999999999998</v>
      </c>
      <c r="G7" s="5" t="s">
        <v>36</v>
      </c>
      <c r="H7" s="5" t="s">
        <v>92</v>
      </c>
      <c r="I7" s="5"/>
      <c r="J7" s="5"/>
    </row>
    <row r="8" spans="1:10" s="13" customFormat="1" ht="16.95" customHeight="1" x14ac:dyDescent="0.4">
      <c r="A8" s="5">
        <v>6</v>
      </c>
      <c r="B8" s="15">
        <v>6127</v>
      </c>
      <c r="C8" s="5" t="s">
        <v>14</v>
      </c>
      <c r="D8" s="5" t="s">
        <v>40</v>
      </c>
      <c r="E8" s="5">
        <v>1</v>
      </c>
      <c r="F8" s="5">
        <v>2.15</v>
      </c>
      <c r="G8" s="5" t="s">
        <v>38</v>
      </c>
      <c r="H8" s="5" t="s">
        <v>39</v>
      </c>
      <c r="I8" s="5" t="s">
        <v>53</v>
      </c>
      <c r="J8" s="5"/>
    </row>
    <row r="9" spans="1:10" s="13" customFormat="1" ht="16.8" customHeight="1" x14ac:dyDescent="0.4">
      <c r="A9" s="5">
        <v>7</v>
      </c>
      <c r="B9" s="14">
        <v>2391</v>
      </c>
      <c r="C9" s="5" t="s">
        <v>14</v>
      </c>
      <c r="D9" s="10" t="s">
        <v>41</v>
      </c>
      <c r="E9" s="5">
        <v>1</v>
      </c>
      <c r="F9" s="11" t="s">
        <v>42</v>
      </c>
      <c r="G9" s="5" t="s">
        <v>43</v>
      </c>
      <c r="H9" s="5" t="s">
        <v>44</v>
      </c>
      <c r="I9" s="5" t="s">
        <v>53</v>
      </c>
      <c r="J9" s="5"/>
    </row>
    <row r="10" spans="1:10" s="13" customFormat="1" ht="16.95" customHeight="1" x14ac:dyDescent="0.4">
      <c r="A10" s="5">
        <v>8</v>
      </c>
      <c r="B10" s="14">
        <v>3249</v>
      </c>
      <c r="C10" s="5" t="s">
        <v>14</v>
      </c>
      <c r="D10" s="5" t="s">
        <v>47</v>
      </c>
      <c r="E10" s="5">
        <v>1</v>
      </c>
      <c r="F10" s="5" t="s">
        <v>46</v>
      </c>
      <c r="G10" s="5" t="s">
        <v>45</v>
      </c>
      <c r="H10" s="5" t="s">
        <v>32</v>
      </c>
      <c r="I10" s="5" t="s">
        <v>53</v>
      </c>
      <c r="J10" s="5"/>
    </row>
    <row r="11" spans="1:10" s="13" customFormat="1" ht="16.95" customHeight="1" x14ac:dyDescent="0.4">
      <c r="A11" s="16">
        <v>9</v>
      </c>
      <c r="B11" s="17">
        <v>2293</v>
      </c>
      <c r="C11" s="16" t="s">
        <v>14</v>
      </c>
      <c r="D11" s="18" t="s">
        <v>50</v>
      </c>
      <c r="E11" s="16">
        <v>1</v>
      </c>
      <c r="F11" s="16" t="s">
        <v>49</v>
      </c>
      <c r="G11" s="16" t="s">
        <v>48</v>
      </c>
      <c r="H11" s="16" t="s">
        <v>51</v>
      </c>
      <c r="I11" s="16" t="s">
        <v>53</v>
      </c>
      <c r="J11" s="16" t="s">
        <v>52</v>
      </c>
    </row>
    <row r="12" spans="1:10" s="13" customFormat="1" ht="16.95" customHeight="1" x14ac:dyDescent="0.4">
      <c r="A12" s="16">
        <v>10</v>
      </c>
      <c r="B12" s="19">
        <v>2290</v>
      </c>
      <c r="C12" s="16" t="s">
        <v>14</v>
      </c>
      <c r="D12" s="18" t="s">
        <v>56</v>
      </c>
      <c r="E12" s="16">
        <v>1</v>
      </c>
      <c r="F12" s="16" t="s">
        <v>57</v>
      </c>
      <c r="G12" s="16" t="s">
        <v>55</v>
      </c>
      <c r="H12" s="16" t="s">
        <v>58</v>
      </c>
      <c r="I12" s="16" t="s">
        <v>53</v>
      </c>
      <c r="J12" s="16" t="s">
        <v>52</v>
      </c>
    </row>
    <row r="13" spans="1:10" s="13" customFormat="1" ht="16.95" customHeight="1" x14ac:dyDescent="0.4">
      <c r="A13" s="16">
        <v>11</v>
      </c>
      <c r="B13" s="17">
        <v>2410</v>
      </c>
      <c r="C13" s="16" t="s">
        <v>14</v>
      </c>
      <c r="D13" s="16" t="s">
        <v>61</v>
      </c>
      <c r="E13" s="16">
        <v>1</v>
      </c>
      <c r="F13" s="16" t="s">
        <v>60</v>
      </c>
      <c r="G13" s="16" t="s">
        <v>59</v>
      </c>
      <c r="H13" s="16" t="s">
        <v>62</v>
      </c>
      <c r="I13" s="16" t="s">
        <v>53</v>
      </c>
      <c r="J13" s="16" t="s">
        <v>52</v>
      </c>
    </row>
    <row r="14" spans="1:10" s="13" customFormat="1" ht="16.95" customHeight="1" x14ac:dyDescent="0.4">
      <c r="A14" s="16">
        <v>12</v>
      </c>
      <c r="B14" s="19" t="s">
        <v>20</v>
      </c>
      <c r="C14" s="16" t="s">
        <v>63</v>
      </c>
      <c r="D14" s="18" t="s">
        <v>64</v>
      </c>
      <c r="E14" s="16">
        <v>1</v>
      </c>
      <c r="F14" s="16" t="s">
        <v>65</v>
      </c>
      <c r="G14" s="16" t="s">
        <v>66</v>
      </c>
      <c r="H14" s="16" t="s">
        <v>67</v>
      </c>
      <c r="I14" s="16" t="s">
        <v>53</v>
      </c>
      <c r="J14" s="16" t="s">
        <v>52</v>
      </c>
    </row>
    <row r="15" spans="1:10" s="3" customFormat="1" ht="16.95" customHeight="1" x14ac:dyDescent="0.4">
      <c r="A15" s="5">
        <v>13</v>
      </c>
      <c r="B15" s="14" t="s">
        <v>21</v>
      </c>
      <c r="C15" s="5" t="s">
        <v>24</v>
      </c>
      <c r="D15" s="9" t="s">
        <v>68</v>
      </c>
      <c r="E15" s="5">
        <v>1</v>
      </c>
      <c r="F15" s="5" t="s">
        <v>77</v>
      </c>
      <c r="G15" s="5" t="s">
        <v>83</v>
      </c>
      <c r="H15" s="5" t="s">
        <v>92</v>
      </c>
      <c r="I15" s="5"/>
      <c r="J15" s="5"/>
    </row>
    <row r="16" spans="1:10" s="3" customFormat="1" ht="16.95" customHeight="1" x14ac:dyDescent="0.4">
      <c r="A16" s="5">
        <v>14</v>
      </c>
      <c r="B16" s="14" t="s">
        <v>21</v>
      </c>
      <c r="C16" s="5" t="s">
        <v>24</v>
      </c>
      <c r="D16" s="9" t="s">
        <v>69</v>
      </c>
      <c r="E16" s="5">
        <v>1</v>
      </c>
      <c r="F16" s="5">
        <v>2.12</v>
      </c>
      <c r="G16" s="5" t="s">
        <v>84</v>
      </c>
      <c r="H16" s="5" t="s">
        <v>92</v>
      </c>
      <c r="I16" s="5"/>
      <c r="J16" s="5"/>
    </row>
    <row r="17" spans="1:10" s="13" customFormat="1" ht="16.95" customHeight="1" x14ac:dyDescent="0.4">
      <c r="A17" s="16">
        <v>15</v>
      </c>
      <c r="B17" s="19" t="s">
        <v>21</v>
      </c>
      <c r="C17" s="16" t="s">
        <v>14</v>
      </c>
      <c r="D17" s="18" t="s">
        <v>70</v>
      </c>
      <c r="E17" s="16">
        <v>1</v>
      </c>
      <c r="F17" s="16" t="s">
        <v>78</v>
      </c>
      <c r="G17" s="16" t="s">
        <v>85</v>
      </c>
      <c r="H17" s="16" t="s">
        <v>86</v>
      </c>
      <c r="I17" s="16"/>
      <c r="J17" s="16" t="s">
        <v>52</v>
      </c>
    </row>
    <row r="18" spans="1:10" s="13" customFormat="1" ht="16.95" customHeight="1" x14ac:dyDescent="0.4">
      <c r="A18" s="5">
        <v>16</v>
      </c>
      <c r="B18" s="14" t="s">
        <v>21</v>
      </c>
      <c r="C18" s="5" t="s">
        <v>14</v>
      </c>
      <c r="D18" s="9" t="s">
        <v>71</v>
      </c>
      <c r="E18" s="5">
        <v>1</v>
      </c>
      <c r="F18" s="5" t="s">
        <v>79</v>
      </c>
      <c r="G18" s="5" t="s">
        <v>87</v>
      </c>
      <c r="H18" s="5" t="s">
        <v>88</v>
      </c>
      <c r="I18" s="5"/>
      <c r="J18" s="5"/>
    </row>
    <row r="19" spans="1:10" s="13" customFormat="1" ht="16.95" customHeight="1" x14ac:dyDescent="0.4">
      <c r="A19" s="5">
        <v>17</v>
      </c>
      <c r="B19" s="14" t="s">
        <v>21</v>
      </c>
      <c r="C19" s="5" t="s">
        <v>14</v>
      </c>
      <c r="D19" s="9" t="s">
        <v>72</v>
      </c>
      <c r="E19" s="5">
        <v>1</v>
      </c>
      <c r="F19" s="5">
        <v>2.13</v>
      </c>
      <c r="G19" s="5" t="s">
        <v>89</v>
      </c>
      <c r="H19" s="5" t="s">
        <v>90</v>
      </c>
      <c r="I19" s="5"/>
      <c r="J19" s="5"/>
    </row>
    <row r="20" spans="1:10" s="3" customFormat="1" ht="16.95" customHeight="1" x14ac:dyDescent="0.4">
      <c r="A20" s="5">
        <v>18</v>
      </c>
      <c r="B20" s="14" t="s">
        <v>21</v>
      </c>
      <c r="C20" s="5" t="s">
        <v>14</v>
      </c>
      <c r="D20" s="9" t="s">
        <v>73</v>
      </c>
      <c r="E20" s="5">
        <v>1</v>
      </c>
      <c r="F20" s="5" t="s">
        <v>80</v>
      </c>
      <c r="G20" s="5" t="s">
        <v>91</v>
      </c>
      <c r="H20" s="5" t="s">
        <v>92</v>
      </c>
      <c r="I20" s="5"/>
      <c r="J20" s="5"/>
    </row>
    <row r="21" spans="1:10" s="3" customFormat="1" ht="16.95" customHeight="1" x14ac:dyDescent="0.4">
      <c r="A21" s="5">
        <v>19</v>
      </c>
      <c r="B21" s="14" t="s">
        <v>21</v>
      </c>
      <c r="C21" s="5" t="s">
        <v>14</v>
      </c>
      <c r="D21" s="9" t="s">
        <v>74</v>
      </c>
      <c r="E21" s="5">
        <v>1</v>
      </c>
      <c r="F21" s="5" t="s">
        <v>81</v>
      </c>
      <c r="G21" s="5" t="s">
        <v>93</v>
      </c>
      <c r="H21" s="5" t="s">
        <v>92</v>
      </c>
      <c r="I21" s="5"/>
      <c r="J21" s="5"/>
    </row>
    <row r="22" spans="1:10" s="3" customFormat="1" ht="16.95" customHeight="1" x14ac:dyDescent="0.4">
      <c r="A22" s="5">
        <v>20</v>
      </c>
      <c r="B22" s="14" t="s">
        <v>21</v>
      </c>
      <c r="C22" s="5" t="s">
        <v>14</v>
      </c>
      <c r="D22" s="9" t="s">
        <v>75</v>
      </c>
      <c r="E22" s="5">
        <v>1</v>
      </c>
      <c r="F22" s="5" t="s">
        <v>82</v>
      </c>
      <c r="G22" s="5" t="s">
        <v>94</v>
      </c>
      <c r="H22" s="5" t="s">
        <v>92</v>
      </c>
      <c r="I22" s="5"/>
      <c r="J22" s="5"/>
    </row>
    <row r="23" spans="1:10" s="3" customFormat="1" ht="16.95" customHeight="1" x14ac:dyDescent="0.4">
      <c r="A23" s="5">
        <v>21</v>
      </c>
      <c r="B23" s="14" t="s">
        <v>21</v>
      </c>
      <c r="C23" s="5" t="s">
        <v>25</v>
      </c>
      <c r="D23" s="9" t="s">
        <v>76</v>
      </c>
      <c r="E23" s="5">
        <v>1</v>
      </c>
      <c r="F23" s="5">
        <v>2.13</v>
      </c>
      <c r="G23" s="5" t="s">
        <v>95</v>
      </c>
      <c r="H23" s="5" t="s">
        <v>90</v>
      </c>
      <c r="I23" s="5"/>
      <c r="J23" s="5"/>
    </row>
    <row r="24" spans="1:10" s="3" customFormat="1" ht="16.95" customHeight="1" x14ac:dyDescent="0.4">
      <c r="A24" s="21" t="s">
        <v>0</v>
      </c>
      <c r="B24" s="21"/>
      <c r="C24" s="5" t="s">
        <v>1</v>
      </c>
      <c r="D24" s="5" t="s">
        <v>1</v>
      </c>
      <c r="E24" s="5">
        <f>SUM(E3:E22)</f>
        <v>20</v>
      </c>
      <c r="F24" s="8" t="s">
        <v>1</v>
      </c>
      <c r="G24" s="5" t="s">
        <v>1</v>
      </c>
      <c r="H24" s="5" t="s">
        <v>11</v>
      </c>
      <c r="I24" s="5">
        <f>COUNTA(I3:I22)</f>
        <v>10</v>
      </c>
      <c r="J24" s="5">
        <f>COUNTA(J3:J22)</f>
        <v>5</v>
      </c>
    </row>
    <row r="25" spans="1:10" s="3" customFormat="1" x14ac:dyDescent="0.4">
      <c r="A25" s="6"/>
      <c r="B25" s="12"/>
      <c r="C25" s="7"/>
    </row>
    <row r="26" spans="1:10" x14ac:dyDescent="0.4">
      <c r="A26" s="1"/>
    </row>
  </sheetData>
  <autoFilter ref="A2:J24"/>
  <mergeCells count="2">
    <mergeCell ref="A1:J1"/>
    <mergeCell ref="A24:B24"/>
  </mergeCells>
  <phoneticPr fontId="1" type="noConversion"/>
  <pageMargins left="0.7" right="0.7" top="0.75" bottom="0.75" header="0.3" footer="0.3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2024-03-12T23:20:08Z</cp:lastPrinted>
  <dcterms:created xsi:type="dcterms:W3CDTF">2020-02-13T23:45:55Z</dcterms:created>
  <dcterms:modified xsi:type="dcterms:W3CDTF">2024-04-18T07:07:27Z</dcterms:modified>
</cp:coreProperties>
</file>