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0001" sheetId="4" r:id="rId1"/>
    <sheet name="0005" sheetId="5" r:id="rId2"/>
    <sheet name="0129" sheetId="6" r:id="rId3"/>
    <sheet name="1045" sheetId="7" r:id="rId4"/>
    <sheet name="1038" sheetId="8" r:id="rId5"/>
    <sheet name="1042" sheetId="9" r:id="rId6"/>
    <sheet name="3204" sheetId="10" r:id="rId7"/>
    <sheet name="9" sheetId="11" r:id="rId8"/>
  </sheets>
  <definedNames>
    <definedName name="_xlnm._FilterDatabase" localSheetId="0" hidden="1">'0001'!$A$4:$K$4</definedName>
  </definedNames>
  <calcPr calcId="162913"/>
</workbook>
</file>

<file path=xl/calcChain.xml><?xml version="1.0" encoding="utf-8"?>
<calcChain xmlns="http://schemas.openxmlformats.org/spreadsheetml/2006/main">
  <c r="G28" i="11" l="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6" i="5"/>
  <c r="A6" i="5"/>
  <c r="G5" i="5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<sst xmlns="http://schemas.openxmlformats.org/spreadsheetml/2006/main" count="200" uniqueCount="50">
  <si>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</si>
  <si>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</si>
  <si>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</si>
  <si>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</si>
  <si>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</si>
  <si>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</si>
  <si>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</si>
  <si>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</si>
  <si>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</si>
  <si>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</si>
  <si>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</si>
  <si>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</si>
  <si>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</si>
  <si>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</si>
  <si>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</si>
  <si>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</si>
  <si>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</si>
  <si>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</si>
  <si>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</si>
  <si>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VCF280</t>
    <phoneticPr fontId="19" type="noConversion"/>
  </si>
  <si>
    <t>2013.09.28</t>
    <phoneticPr fontId="19" type="noConversion"/>
  </si>
  <si>
    <t>BS</t>
    <phoneticPr fontId="19" type="noConversion"/>
  </si>
  <si>
    <t>1. 차량번호 0001, 견인차, 총전압 13.70V, 13년도 제품으로 수명종료 상태임에 따라 교체 권고</t>
    <phoneticPr fontId="19" type="noConversion"/>
  </si>
  <si>
    <t>VCF268</t>
    <phoneticPr fontId="19" type="noConversion"/>
  </si>
  <si>
    <t>2018.04.05</t>
    <phoneticPr fontId="19" type="noConversion"/>
  </si>
  <si>
    <t>한국타이어
대전공장</t>
    <phoneticPr fontId="19" type="noConversion"/>
  </si>
  <si>
    <t>견인차</t>
    <phoneticPr fontId="19" type="noConversion"/>
  </si>
  <si>
    <t>두산 B30S-5</t>
    <phoneticPr fontId="19" type="noConversion"/>
  </si>
  <si>
    <t>VCES800</t>
    <phoneticPr fontId="19" type="noConversion"/>
  </si>
  <si>
    <t>2023.12.06</t>
    <phoneticPr fontId="19" type="noConversion"/>
  </si>
  <si>
    <t>1. 차량번호 0129, 두산 3톤, 총전압 51.12V
2. 배터리 상태 양호함, 증류수 흰띠 하단까지 보액</t>
    <phoneticPr fontId="19" type="noConversion"/>
  </si>
  <si>
    <t>VCE715</t>
    <phoneticPr fontId="19" type="noConversion"/>
  </si>
  <si>
    <t>2022.10.21</t>
    <phoneticPr fontId="19" type="noConversion"/>
  </si>
  <si>
    <t>현대 25B</t>
    <phoneticPr fontId="19" type="noConversion"/>
  </si>
  <si>
    <t>1. 차량번호 1045, 현대 2.5톤, 총전압 47.59V
2. 방전 상태로 균등충전 후 사용 권고</t>
    <phoneticPr fontId="19" type="noConversion"/>
  </si>
  <si>
    <t>VCIS825</t>
    <phoneticPr fontId="19" type="noConversion"/>
  </si>
  <si>
    <t>2018.11.05</t>
    <phoneticPr fontId="19" type="noConversion"/>
  </si>
  <si>
    <t>두산</t>
    <phoneticPr fontId="19" type="noConversion"/>
  </si>
  <si>
    <t>1. 차량번호 1038, 총전압 48.78V
2. 3~4번 8~10번 셀 단자 상승으로 수명종료 상태로 
판단됨에 따라 철함 교체 필요</t>
    <phoneticPr fontId="19" type="noConversion"/>
  </si>
  <si>
    <t>2016.02.19</t>
    <phoneticPr fontId="19" type="noConversion"/>
  </si>
  <si>
    <t>현대 25B</t>
    <phoneticPr fontId="19" type="noConversion"/>
  </si>
  <si>
    <t>1. 차량번호 1042, 총전압 46.38V
2. 16년 제품으로 수명 종료 및 과방전 상태로 안정적 운용을 위한 철함 교체 필요</t>
    <phoneticPr fontId="19" type="noConversion"/>
  </si>
  <si>
    <t>클라크 EPX30FI</t>
    <phoneticPr fontId="19" type="noConversion"/>
  </si>
  <si>
    <t>VCE740</t>
    <phoneticPr fontId="19" type="noConversion"/>
  </si>
  <si>
    <t>2021.10.27</t>
    <phoneticPr fontId="19" type="noConversion"/>
  </si>
  <si>
    <t>1. 차량번호 3204, 총전압 48.47V
2. 21년 10월 제품, 2년 2개월 운용한 제품으로 증류수 없음, 이물질 제거 필요하며 균등충전 후 사용 권고
3. 충전 후 비중 및 전압 확인 필요</t>
    <phoneticPr fontId="19" type="noConversion"/>
  </si>
  <si>
    <t>2019년 2월</t>
    <phoneticPr fontId="19" type="noConversion"/>
  </si>
  <si>
    <t>두산 B30S-5</t>
    <phoneticPr fontId="19" type="noConversion"/>
  </si>
  <si>
    <t>1. 관리번호 9호차, 총전압 23.15V
2. 아트라스 DIN 타입 제품으로 전체적으로 수명종료 상태로 교체 권고</t>
    <phoneticPr fontId="19" type="noConversion"/>
  </si>
  <si>
    <t>810AH/5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</si>
</sst>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19" t="s">
        <v>19</v>
      </c>
      <c r="C2" s="19" t="s">
        <v>1</v>
      </c>
      <c r="D2" s="28" t="s">
        <v>20</v>
      </c>
      <c r="E2" s="29"/>
      <c r="F2" s="20" t="s">
        <v>18</v>
      </c>
      <c r="G2" s="30" t="s">
        <v>21</v>
      </c>
      <c r="H2" s="30"/>
      <c r="I2" s="30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26</v>
      </c>
      <c r="D5" s="7">
        <v>1</v>
      </c>
      <c r="E5" s="8">
        <v>1.47</v>
      </c>
      <c r="F5" s="9">
        <v>1.0029999999999999</v>
      </c>
      <c r="G5" s="9">
        <f t="shared" ref="G5:G28" si="0">$F5+0.0007*($J5-25)</f>
        <v>0.98829999999999985</v>
      </c>
      <c r="H5" s="8"/>
      <c r="I5" s="9"/>
      <c r="J5" s="15">
        <v>4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0.42</v>
      </c>
      <c r="F6" s="9">
        <v>1.002</v>
      </c>
      <c r="G6" s="9">
        <f t="shared" si="0"/>
        <v>0.98729999999999996</v>
      </c>
      <c r="H6" s="8"/>
      <c r="I6" s="9"/>
      <c r="J6" s="15">
        <v>4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0.43</v>
      </c>
      <c r="F7" s="9">
        <v>1.0029999999999999</v>
      </c>
      <c r="G7" s="9">
        <f t="shared" si="0"/>
        <v>0.98829999999999985</v>
      </c>
      <c r="H7" s="8"/>
      <c r="I7" s="9"/>
      <c r="J7" s="15">
        <v>4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0.2</v>
      </c>
      <c r="F8" s="9">
        <v>1.0029999999999999</v>
      </c>
      <c r="G8" s="9">
        <f t="shared" si="0"/>
        <v>0.98829999999999985</v>
      </c>
      <c r="H8" s="8"/>
      <c r="I8" s="9"/>
      <c r="J8" s="15">
        <v>4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1</v>
      </c>
      <c r="F9" s="9">
        <v>1.0029999999999999</v>
      </c>
      <c r="G9" s="12">
        <f t="shared" si="0"/>
        <v>0.98829999999999985</v>
      </c>
      <c r="H9" s="8"/>
      <c r="I9" s="9"/>
      <c r="J9" s="15">
        <v>4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1.33</v>
      </c>
      <c r="F10" s="9">
        <v>1.0029999999999999</v>
      </c>
      <c r="G10" s="9">
        <f t="shared" si="0"/>
        <v>0.98829999999999985</v>
      </c>
      <c r="H10" s="8"/>
      <c r="I10" s="9"/>
      <c r="J10" s="15">
        <v>4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0.36</v>
      </c>
      <c r="F11" s="9">
        <v>1.0029999999999999</v>
      </c>
      <c r="G11" s="9">
        <f t="shared" si="0"/>
        <v>0.98829999999999985</v>
      </c>
      <c r="H11" s="8"/>
      <c r="I11" s="9"/>
      <c r="J11" s="15">
        <v>4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0.26</v>
      </c>
      <c r="F12" s="9">
        <v>1.0029999999999999</v>
      </c>
      <c r="G12" s="9">
        <f t="shared" si="0"/>
        <v>0.98829999999999985</v>
      </c>
      <c r="H12" s="8"/>
      <c r="I12" s="9"/>
      <c r="J12" s="15">
        <v>4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0.77</v>
      </c>
      <c r="F13" s="9">
        <v>1.0029999999999999</v>
      </c>
      <c r="G13" s="12">
        <f t="shared" si="0"/>
        <v>0.98759999999999992</v>
      </c>
      <c r="H13" s="8"/>
      <c r="I13" s="9"/>
      <c r="J13" s="15">
        <v>3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0.54</v>
      </c>
      <c r="F14" s="9">
        <v>1.0029999999999999</v>
      </c>
      <c r="G14" s="9">
        <f t="shared" si="0"/>
        <v>0.98829999999999985</v>
      </c>
      <c r="H14" s="8"/>
      <c r="I14" s="9"/>
      <c r="J14" s="15">
        <v>4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0.25</v>
      </c>
      <c r="F15" s="9">
        <v>1.0029999999999999</v>
      </c>
      <c r="G15" s="9">
        <f t="shared" si="0"/>
        <v>0.98829999999999985</v>
      </c>
      <c r="H15" s="8"/>
      <c r="I15" s="9"/>
      <c r="J15" s="15">
        <v>4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0.17</v>
      </c>
      <c r="F16" s="9">
        <v>1.0029999999999999</v>
      </c>
      <c r="G16" s="9">
        <f t="shared" si="0"/>
        <v>0.98829999999999985</v>
      </c>
      <c r="H16" s="8"/>
      <c r="I16" s="9"/>
      <c r="J16" s="15">
        <v>4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0.2</v>
      </c>
      <c r="F17" s="9">
        <v>1.0029999999999999</v>
      </c>
      <c r="G17" s="12">
        <f t="shared" si="0"/>
        <v>0.98829999999999985</v>
      </c>
      <c r="H17" s="8"/>
      <c r="I17" s="9"/>
      <c r="J17" s="15">
        <v>4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1.02</v>
      </c>
      <c r="F18" s="9">
        <v>1.006</v>
      </c>
      <c r="G18" s="12">
        <f t="shared" si="0"/>
        <v>0.99129999999999996</v>
      </c>
      <c r="H18" s="8"/>
      <c r="I18" s="9"/>
      <c r="J18" s="15">
        <v>4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0.52</v>
      </c>
      <c r="F19" s="9">
        <v>1.0029999999999999</v>
      </c>
      <c r="G19" s="12">
        <f t="shared" si="0"/>
        <v>0.98759999999999992</v>
      </c>
      <c r="H19" s="16"/>
      <c r="I19" s="12"/>
      <c r="J19" s="15">
        <v>3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0.59</v>
      </c>
      <c r="F20" s="9">
        <v>1.0029999999999999</v>
      </c>
      <c r="G20" s="12">
        <f t="shared" si="0"/>
        <v>0.98829999999999985</v>
      </c>
      <c r="H20" s="8"/>
      <c r="I20" s="9"/>
      <c r="J20" s="15">
        <v>4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1.42</v>
      </c>
      <c r="F21" s="9">
        <v>1.004</v>
      </c>
      <c r="G21" s="12">
        <f t="shared" si="0"/>
        <v>0.98929999999999996</v>
      </c>
      <c r="H21" s="8"/>
      <c r="I21" s="9"/>
      <c r="J21" s="15">
        <v>4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0.42</v>
      </c>
      <c r="F22" s="9">
        <v>1.0029999999999999</v>
      </c>
      <c r="G22" s="12">
        <f t="shared" si="0"/>
        <v>0.98759999999999992</v>
      </c>
      <c r="H22" s="8"/>
      <c r="I22" s="9"/>
      <c r="J22" s="15">
        <v>3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1.44</v>
      </c>
      <c r="F23" s="9">
        <v>1.0049999999999999</v>
      </c>
      <c r="G23" s="12">
        <f t="shared" si="0"/>
        <v>0.99029999999999985</v>
      </c>
      <c r="H23" s="8"/>
      <c r="I23" s="9"/>
      <c r="J23" s="15">
        <v>4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0.36</v>
      </c>
      <c r="F24" s="9">
        <v>1</v>
      </c>
      <c r="G24" s="9">
        <f t="shared" si="0"/>
        <v>0.98529999999999995</v>
      </c>
      <c r="H24" s="8"/>
      <c r="I24" s="9"/>
      <c r="J24" s="15">
        <v>4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0.24</v>
      </c>
      <c r="F25" s="9">
        <v>1</v>
      </c>
      <c r="G25" s="9">
        <f t="shared" si="0"/>
        <v>0.98529999999999995</v>
      </c>
      <c r="H25" s="8"/>
      <c r="I25" s="9"/>
      <c r="J25" s="15">
        <v>4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0.86</v>
      </c>
      <c r="F26" s="9">
        <v>1</v>
      </c>
      <c r="G26" s="9">
        <f t="shared" si="0"/>
        <v>0.98529999999999995</v>
      </c>
      <c r="H26" s="8"/>
      <c r="I26" s="9"/>
      <c r="J26" s="15">
        <v>4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0.31</v>
      </c>
      <c r="F27" s="9">
        <v>1</v>
      </c>
      <c r="G27" s="9">
        <f t="shared" si="0"/>
        <v>0.98529999999999995</v>
      </c>
      <c r="H27" s="8"/>
      <c r="I27" s="9"/>
      <c r="J27" s="15">
        <v>4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0.37</v>
      </c>
      <c r="F28" s="9">
        <v>1</v>
      </c>
      <c r="G28" s="12">
        <f t="shared" si="0"/>
        <v>0.98529999999999995</v>
      </c>
      <c r="H28" s="8"/>
      <c r="I28" s="9"/>
      <c r="J28" s="15">
        <v>4</v>
      </c>
      <c r="K28" s="11"/>
      <c r="L28" s="13"/>
    </row>
    <row r="30" spans="1:12" ht="146.4" customHeight="1" x14ac:dyDescent="0.4">
      <c r="A30" s="5" t="s">
        <v>12</v>
      </c>
      <c r="B30" s="31" t="s">
        <v>22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0" t="s">
        <v>8</v>
      </c>
      <c r="B32" s="24"/>
      <c r="C32" s="24"/>
      <c r="D32" s="24"/>
      <c r="E32" s="24"/>
      <c r="F32" s="20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23</v>
      </c>
      <c r="C2" s="21" t="s">
        <v>1</v>
      </c>
      <c r="D2" s="28" t="s">
        <v>24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26</v>
      </c>
      <c r="D5" s="7">
        <v>1</v>
      </c>
      <c r="E5" s="8">
        <v>2.2599999999999998</v>
      </c>
      <c r="F5" s="9">
        <v>1.141</v>
      </c>
      <c r="G5" s="9">
        <f t="shared" ref="G5:G28" si="0">$F5+0.0007*($J5-25)</f>
        <v>1.1255999999999999</v>
      </c>
      <c r="H5" s="8"/>
      <c r="I5" s="9"/>
      <c r="J5" s="15">
        <v>3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0.69</v>
      </c>
      <c r="F6" s="9">
        <v>1</v>
      </c>
      <c r="G6" s="9">
        <f t="shared" si="0"/>
        <v>0.98460000000000003</v>
      </c>
      <c r="H6" s="8"/>
      <c r="I6" s="9"/>
      <c r="J6" s="15">
        <v>3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1.02</v>
      </c>
      <c r="F7" s="9">
        <v>1</v>
      </c>
      <c r="G7" s="9">
        <f t="shared" si="0"/>
        <v>0.98460000000000003</v>
      </c>
      <c r="H7" s="8"/>
      <c r="I7" s="9"/>
      <c r="J7" s="15">
        <v>3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2.36</v>
      </c>
      <c r="F8" s="9">
        <v>1.151</v>
      </c>
      <c r="G8" s="9">
        <f t="shared" si="0"/>
        <v>1.1355999999999999</v>
      </c>
      <c r="H8" s="8"/>
      <c r="I8" s="9"/>
      <c r="J8" s="15">
        <v>3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0.63</v>
      </c>
      <c r="F9" s="9">
        <v>1</v>
      </c>
      <c r="G9" s="12">
        <f t="shared" si="0"/>
        <v>0.98529999999999995</v>
      </c>
      <c r="H9" s="8"/>
      <c r="I9" s="9"/>
      <c r="J9" s="15">
        <v>4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1.56</v>
      </c>
      <c r="F10" s="9">
        <v>1</v>
      </c>
      <c r="G10" s="9">
        <f t="shared" si="0"/>
        <v>0.98460000000000003</v>
      </c>
      <c r="H10" s="8"/>
      <c r="I10" s="9"/>
      <c r="J10" s="15">
        <v>3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0.93</v>
      </c>
      <c r="F11" s="9">
        <v>1</v>
      </c>
      <c r="G11" s="9">
        <f t="shared" si="0"/>
        <v>0.98460000000000003</v>
      </c>
      <c r="H11" s="8"/>
      <c r="I11" s="9"/>
      <c r="J11" s="15">
        <v>3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0.78</v>
      </c>
      <c r="F12" s="9">
        <v>1</v>
      </c>
      <c r="G12" s="9">
        <f t="shared" si="0"/>
        <v>0.98460000000000003</v>
      </c>
      <c r="H12" s="8"/>
      <c r="I12" s="9"/>
      <c r="J12" s="15">
        <v>3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0.91</v>
      </c>
      <c r="F13" s="9">
        <v>1</v>
      </c>
      <c r="G13" s="12">
        <f t="shared" si="0"/>
        <v>0.98529999999999995</v>
      </c>
      <c r="H13" s="8"/>
      <c r="I13" s="9"/>
      <c r="J13" s="15">
        <v>4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0</v>
      </c>
      <c r="F14" s="9">
        <v>1</v>
      </c>
      <c r="G14" s="9">
        <f t="shared" si="0"/>
        <v>0.98460000000000003</v>
      </c>
      <c r="H14" s="8"/>
      <c r="I14" s="9"/>
      <c r="J14" s="15">
        <v>3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0.4</v>
      </c>
      <c r="F15" s="9">
        <v>1</v>
      </c>
      <c r="G15" s="9">
        <f t="shared" si="0"/>
        <v>0.98460000000000003</v>
      </c>
      <c r="H15" s="8"/>
      <c r="I15" s="9"/>
      <c r="J15" s="15">
        <v>3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0.93</v>
      </c>
      <c r="F16" s="9">
        <v>1</v>
      </c>
      <c r="G16" s="9">
        <f t="shared" si="0"/>
        <v>0.98460000000000003</v>
      </c>
      <c r="H16" s="8"/>
      <c r="I16" s="9"/>
      <c r="J16" s="15">
        <v>3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1.9</v>
      </c>
      <c r="F17" s="9">
        <v>1.05</v>
      </c>
      <c r="G17" s="12">
        <f t="shared" si="0"/>
        <v>1.0346</v>
      </c>
      <c r="H17" s="8"/>
      <c r="I17" s="9"/>
      <c r="J17" s="15">
        <v>3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1.89</v>
      </c>
      <c r="F18" s="9">
        <v>1.04</v>
      </c>
      <c r="G18" s="12">
        <f t="shared" si="0"/>
        <v>1.0246</v>
      </c>
      <c r="H18" s="8"/>
      <c r="I18" s="9"/>
      <c r="J18" s="15">
        <v>3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0.15</v>
      </c>
      <c r="F19" s="9">
        <v>1</v>
      </c>
      <c r="G19" s="12">
        <f t="shared" si="0"/>
        <v>0.98460000000000003</v>
      </c>
      <c r="H19" s="16"/>
      <c r="I19" s="12"/>
      <c r="J19" s="15">
        <v>3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1.05</v>
      </c>
      <c r="F20" s="9">
        <v>1</v>
      </c>
      <c r="G20" s="12">
        <f t="shared" si="0"/>
        <v>0.98460000000000003</v>
      </c>
      <c r="H20" s="8"/>
      <c r="I20" s="9"/>
      <c r="J20" s="15">
        <v>3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1.37</v>
      </c>
      <c r="F21" s="9">
        <v>1</v>
      </c>
      <c r="G21" s="12">
        <f t="shared" si="0"/>
        <v>0.98460000000000003</v>
      </c>
      <c r="H21" s="8"/>
      <c r="I21" s="9"/>
      <c r="J21" s="15">
        <v>3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1.88</v>
      </c>
      <c r="F22" s="9">
        <v>1.03</v>
      </c>
      <c r="G22" s="12">
        <f t="shared" si="0"/>
        <v>1.0145999999999999</v>
      </c>
      <c r="H22" s="8"/>
      <c r="I22" s="9"/>
      <c r="J22" s="15">
        <v>3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1.91</v>
      </c>
      <c r="F23" s="9">
        <v>1.0409999999999999</v>
      </c>
      <c r="G23" s="12">
        <f t="shared" si="0"/>
        <v>1.0255999999999998</v>
      </c>
      <c r="H23" s="8"/>
      <c r="I23" s="9"/>
      <c r="J23" s="15">
        <v>3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1.22</v>
      </c>
      <c r="F24" s="9">
        <v>1</v>
      </c>
      <c r="G24" s="9">
        <f t="shared" si="0"/>
        <v>0.98460000000000003</v>
      </c>
      <c r="H24" s="8"/>
      <c r="I24" s="9"/>
      <c r="J24" s="15">
        <v>3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1.86</v>
      </c>
      <c r="F25" s="9">
        <v>1</v>
      </c>
      <c r="G25" s="9">
        <f t="shared" si="0"/>
        <v>0.98460000000000003</v>
      </c>
      <c r="H25" s="8"/>
      <c r="I25" s="9"/>
      <c r="J25" s="15">
        <v>3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1.87</v>
      </c>
      <c r="F26" s="9">
        <v>1.002</v>
      </c>
      <c r="G26" s="9">
        <f t="shared" si="0"/>
        <v>0.98660000000000003</v>
      </c>
      <c r="H26" s="8"/>
      <c r="I26" s="9"/>
      <c r="J26" s="15">
        <v>3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1.94</v>
      </c>
      <c r="F27" s="9">
        <v>1.0900000000000001</v>
      </c>
      <c r="G27" s="9">
        <f t="shared" si="0"/>
        <v>1.0746</v>
      </c>
      <c r="H27" s="8"/>
      <c r="I27" s="9"/>
      <c r="J27" s="15">
        <v>3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0.95</v>
      </c>
      <c r="F28" s="9">
        <v>1</v>
      </c>
      <c r="G28" s="12">
        <f t="shared" si="0"/>
        <v>0.98460000000000003</v>
      </c>
      <c r="H28" s="8"/>
      <c r="I28" s="9"/>
      <c r="J28" s="15">
        <v>3</v>
      </c>
      <c r="K28" s="11"/>
      <c r="L28" s="13"/>
    </row>
    <row r="30" spans="1:12" ht="146.4" customHeight="1" x14ac:dyDescent="0.4">
      <c r="A30" s="5" t="s">
        <v>12</v>
      </c>
      <c r="B30" s="31" t="s">
        <v>22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C5" sqref="C5:C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28</v>
      </c>
      <c r="C2" s="21" t="s">
        <v>1</v>
      </c>
      <c r="D2" s="28" t="s">
        <v>29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27</v>
      </c>
      <c r="D5" s="7">
        <v>1</v>
      </c>
      <c r="E5" s="8">
        <v>2.13</v>
      </c>
      <c r="F5" s="9">
        <v>1.296</v>
      </c>
      <c r="G5" s="9">
        <f t="shared" ref="G5:G28" si="0">$F5+0.0007*($J5-25)</f>
        <v>1.2827</v>
      </c>
      <c r="H5" s="8"/>
      <c r="I5" s="9"/>
      <c r="J5" s="15">
        <v>6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2.13</v>
      </c>
      <c r="F6" s="9">
        <v>1.2969999999999999</v>
      </c>
      <c r="G6" s="9">
        <f t="shared" si="0"/>
        <v>1.2844</v>
      </c>
      <c r="H6" s="8"/>
      <c r="I6" s="9"/>
      <c r="J6" s="15">
        <v>7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2.13</v>
      </c>
      <c r="F7" s="9">
        <v>1.2969999999999999</v>
      </c>
      <c r="G7" s="9">
        <f t="shared" si="0"/>
        <v>1.2844</v>
      </c>
      <c r="H7" s="8"/>
      <c r="I7" s="9"/>
      <c r="J7" s="15">
        <v>7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2.13</v>
      </c>
      <c r="F8" s="9">
        <v>1.2969999999999999</v>
      </c>
      <c r="G8" s="9">
        <f t="shared" si="0"/>
        <v>1.2850999999999999</v>
      </c>
      <c r="H8" s="8"/>
      <c r="I8" s="9"/>
      <c r="J8" s="15">
        <v>8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2.13</v>
      </c>
      <c r="F9" s="9">
        <v>1.2969999999999999</v>
      </c>
      <c r="G9" s="12">
        <f t="shared" si="0"/>
        <v>1.2836999999999998</v>
      </c>
      <c r="H9" s="8"/>
      <c r="I9" s="9"/>
      <c r="J9" s="15">
        <v>6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2.13</v>
      </c>
      <c r="F10" s="9">
        <v>1.2989999999999999</v>
      </c>
      <c r="G10" s="9">
        <f t="shared" si="0"/>
        <v>1.2856999999999998</v>
      </c>
      <c r="H10" s="8"/>
      <c r="I10" s="9"/>
      <c r="J10" s="15">
        <v>6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2.13</v>
      </c>
      <c r="F11" s="9">
        <v>1.298</v>
      </c>
      <c r="G11" s="9">
        <f t="shared" si="0"/>
        <v>1.2847</v>
      </c>
      <c r="H11" s="8"/>
      <c r="I11" s="9"/>
      <c r="J11" s="15">
        <v>6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2.13</v>
      </c>
      <c r="F12" s="9">
        <v>1.2969999999999999</v>
      </c>
      <c r="G12" s="9">
        <f t="shared" si="0"/>
        <v>1.2836999999999998</v>
      </c>
      <c r="H12" s="8"/>
      <c r="I12" s="9"/>
      <c r="J12" s="15">
        <v>6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2.13</v>
      </c>
      <c r="F13" s="9">
        <v>1.296</v>
      </c>
      <c r="G13" s="12">
        <f t="shared" si="0"/>
        <v>1.2827</v>
      </c>
      <c r="H13" s="8"/>
      <c r="I13" s="9"/>
      <c r="J13" s="15">
        <v>6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2.13</v>
      </c>
      <c r="F14" s="9">
        <v>1.2969999999999999</v>
      </c>
      <c r="G14" s="9">
        <f t="shared" si="0"/>
        <v>1.2836999999999998</v>
      </c>
      <c r="H14" s="8"/>
      <c r="I14" s="9"/>
      <c r="J14" s="15">
        <v>6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2.13</v>
      </c>
      <c r="F15" s="9">
        <v>1.2969999999999999</v>
      </c>
      <c r="G15" s="9">
        <f t="shared" si="0"/>
        <v>1.2836999999999998</v>
      </c>
      <c r="H15" s="8"/>
      <c r="I15" s="9"/>
      <c r="J15" s="15">
        <v>6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2.13</v>
      </c>
      <c r="F16" s="9">
        <v>1.298</v>
      </c>
      <c r="G16" s="9">
        <f t="shared" si="0"/>
        <v>1.2847</v>
      </c>
      <c r="H16" s="8"/>
      <c r="I16" s="9"/>
      <c r="J16" s="15">
        <v>6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2.13</v>
      </c>
      <c r="F17" s="9">
        <v>1.298</v>
      </c>
      <c r="G17" s="12">
        <f t="shared" si="0"/>
        <v>1.2847</v>
      </c>
      <c r="H17" s="8"/>
      <c r="I17" s="9"/>
      <c r="J17" s="15">
        <v>6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2.13</v>
      </c>
      <c r="F18" s="9">
        <v>1.2969999999999999</v>
      </c>
      <c r="G18" s="12">
        <f t="shared" si="0"/>
        <v>1.2836999999999998</v>
      </c>
      <c r="H18" s="8"/>
      <c r="I18" s="9"/>
      <c r="J18" s="15">
        <v>6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2.13</v>
      </c>
      <c r="F19" s="9">
        <v>1.2969999999999999</v>
      </c>
      <c r="G19" s="12">
        <f t="shared" si="0"/>
        <v>1.2836999999999998</v>
      </c>
      <c r="H19" s="16"/>
      <c r="I19" s="12"/>
      <c r="J19" s="15">
        <v>6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2.13</v>
      </c>
      <c r="F20" s="9">
        <v>1.296</v>
      </c>
      <c r="G20" s="12">
        <f t="shared" si="0"/>
        <v>1.2827</v>
      </c>
      <c r="H20" s="8"/>
      <c r="I20" s="9"/>
      <c r="J20" s="15">
        <v>6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2.13</v>
      </c>
      <c r="F21" s="9">
        <v>1.2969999999999999</v>
      </c>
      <c r="G21" s="12">
        <f t="shared" si="0"/>
        <v>1.2836999999999998</v>
      </c>
      <c r="H21" s="8"/>
      <c r="I21" s="9"/>
      <c r="J21" s="15">
        <v>6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2.13</v>
      </c>
      <c r="F22" s="9">
        <v>1.2989999999999999</v>
      </c>
      <c r="G22" s="12">
        <f t="shared" si="0"/>
        <v>1.2856999999999998</v>
      </c>
      <c r="H22" s="8"/>
      <c r="I22" s="9"/>
      <c r="J22" s="15">
        <v>6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2.13</v>
      </c>
      <c r="F23" s="9">
        <v>1.298</v>
      </c>
      <c r="G23" s="12">
        <f t="shared" si="0"/>
        <v>1.2847</v>
      </c>
      <c r="H23" s="8"/>
      <c r="I23" s="9"/>
      <c r="J23" s="15">
        <v>6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2.13</v>
      </c>
      <c r="F24" s="9">
        <v>1.298</v>
      </c>
      <c r="G24" s="9">
        <f t="shared" si="0"/>
        <v>1.2847</v>
      </c>
      <c r="H24" s="8"/>
      <c r="I24" s="9"/>
      <c r="J24" s="15">
        <v>6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2.13</v>
      </c>
      <c r="F25" s="9">
        <v>1.298</v>
      </c>
      <c r="G25" s="9">
        <f t="shared" si="0"/>
        <v>1.2847</v>
      </c>
      <c r="H25" s="8"/>
      <c r="I25" s="9"/>
      <c r="J25" s="15">
        <v>6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2.13</v>
      </c>
      <c r="F26" s="9">
        <v>1.298</v>
      </c>
      <c r="G26" s="9">
        <f t="shared" si="0"/>
        <v>1.2847</v>
      </c>
      <c r="H26" s="8"/>
      <c r="I26" s="9"/>
      <c r="J26" s="15">
        <v>6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2.13</v>
      </c>
      <c r="F27" s="9">
        <v>1.298</v>
      </c>
      <c r="G27" s="9">
        <f t="shared" si="0"/>
        <v>1.2847</v>
      </c>
      <c r="H27" s="8"/>
      <c r="I27" s="9"/>
      <c r="J27" s="15">
        <v>6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2.13</v>
      </c>
      <c r="F28" s="9">
        <v>1.298</v>
      </c>
      <c r="G28" s="12">
        <f t="shared" si="0"/>
        <v>1.2847</v>
      </c>
      <c r="H28" s="8"/>
      <c r="I28" s="9"/>
      <c r="J28" s="15">
        <v>6</v>
      </c>
      <c r="K28" s="11"/>
      <c r="L28" s="13"/>
    </row>
    <row r="30" spans="1:12" ht="146.4" customHeight="1" x14ac:dyDescent="0.4">
      <c r="A30" s="5" t="s">
        <v>12</v>
      </c>
      <c r="B30" s="31" t="s">
        <v>30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31</v>
      </c>
      <c r="C2" s="21" t="s">
        <v>1</v>
      </c>
      <c r="D2" s="28" t="s">
        <v>32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33</v>
      </c>
      <c r="D5" s="7">
        <v>1</v>
      </c>
      <c r="E5" s="8">
        <v>1.99</v>
      </c>
      <c r="F5" s="9">
        <v>1.141</v>
      </c>
      <c r="G5" s="9">
        <f t="shared" ref="G5:G28" si="0">$F5+0.0007*($J5-25)</f>
        <v>1.1263000000000001</v>
      </c>
      <c r="H5" s="8"/>
      <c r="I5" s="9"/>
      <c r="J5" s="15">
        <v>4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1.99</v>
      </c>
      <c r="F6" s="9">
        <v>1.141</v>
      </c>
      <c r="G6" s="9">
        <f t="shared" si="0"/>
        <v>1.1263000000000001</v>
      </c>
      <c r="H6" s="8"/>
      <c r="I6" s="9"/>
      <c r="J6" s="15">
        <v>4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1.99</v>
      </c>
      <c r="F7" s="9">
        <v>1.147</v>
      </c>
      <c r="G7" s="9">
        <f t="shared" si="0"/>
        <v>1.1323000000000001</v>
      </c>
      <c r="H7" s="8"/>
      <c r="I7" s="9"/>
      <c r="J7" s="15">
        <v>4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1.98</v>
      </c>
      <c r="F8" s="9">
        <v>1.135</v>
      </c>
      <c r="G8" s="9">
        <f t="shared" si="0"/>
        <v>1.121</v>
      </c>
      <c r="H8" s="8"/>
      <c r="I8" s="9"/>
      <c r="J8" s="15">
        <v>5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1.98</v>
      </c>
      <c r="F9" s="9">
        <v>1.1299999999999999</v>
      </c>
      <c r="G9" s="12">
        <f t="shared" si="0"/>
        <v>1.1159999999999999</v>
      </c>
      <c r="H9" s="8"/>
      <c r="I9" s="9"/>
      <c r="J9" s="15">
        <v>5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1.98</v>
      </c>
      <c r="F10" s="9">
        <v>1.1339999999999999</v>
      </c>
      <c r="G10" s="9">
        <f t="shared" si="0"/>
        <v>1.1193</v>
      </c>
      <c r="H10" s="8"/>
      <c r="I10" s="9"/>
      <c r="J10" s="15">
        <v>4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1.98</v>
      </c>
      <c r="F11" s="9">
        <v>1.1339999999999999</v>
      </c>
      <c r="G11" s="9">
        <f t="shared" si="0"/>
        <v>1.1193</v>
      </c>
      <c r="H11" s="8"/>
      <c r="I11" s="9"/>
      <c r="J11" s="15">
        <v>4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1.99</v>
      </c>
      <c r="F12" s="9">
        <v>1.147</v>
      </c>
      <c r="G12" s="9">
        <f t="shared" si="0"/>
        <v>1.1323000000000001</v>
      </c>
      <c r="H12" s="8"/>
      <c r="I12" s="9"/>
      <c r="J12" s="15">
        <v>4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1.98</v>
      </c>
      <c r="F13" s="9">
        <v>1.1359999999999999</v>
      </c>
      <c r="G13" s="12">
        <f t="shared" si="0"/>
        <v>1.1219999999999999</v>
      </c>
      <c r="H13" s="8"/>
      <c r="I13" s="9"/>
      <c r="J13" s="15">
        <v>5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1.99</v>
      </c>
      <c r="F14" s="9">
        <v>1.1299999999999999</v>
      </c>
      <c r="G14" s="9">
        <f t="shared" si="0"/>
        <v>1.1153</v>
      </c>
      <c r="H14" s="8"/>
      <c r="I14" s="9"/>
      <c r="J14" s="15">
        <v>4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1.99</v>
      </c>
      <c r="F15" s="9">
        <v>1.1439999999999999</v>
      </c>
      <c r="G15" s="9">
        <f t="shared" si="0"/>
        <v>1.1293</v>
      </c>
      <c r="H15" s="8"/>
      <c r="I15" s="9"/>
      <c r="J15" s="15">
        <v>4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1.98</v>
      </c>
      <c r="F16" s="9">
        <v>1.1339999999999999</v>
      </c>
      <c r="G16" s="9">
        <f t="shared" si="0"/>
        <v>1.1193</v>
      </c>
      <c r="H16" s="8"/>
      <c r="I16" s="9"/>
      <c r="J16" s="15">
        <v>4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1.98</v>
      </c>
      <c r="F17" s="9">
        <v>1.139</v>
      </c>
      <c r="G17" s="12">
        <f t="shared" si="0"/>
        <v>1.1243000000000001</v>
      </c>
      <c r="H17" s="8"/>
      <c r="I17" s="9"/>
      <c r="J17" s="15">
        <v>4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1.99</v>
      </c>
      <c r="F18" s="9">
        <v>1.141</v>
      </c>
      <c r="G18" s="12">
        <f t="shared" si="0"/>
        <v>1.1263000000000001</v>
      </c>
      <c r="H18" s="8"/>
      <c r="I18" s="9"/>
      <c r="J18" s="15">
        <v>4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1.98</v>
      </c>
      <c r="F19" s="9">
        <v>1.139</v>
      </c>
      <c r="G19" s="12">
        <f t="shared" si="0"/>
        <v>1.1243000000000001</v>
      </c>
      <c r="H19" s="16"/>
      <c r="I19" s="12"/>
      <c r="J19" s="15">
        <v>4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1.98</v>
      </c>
      <c r="F20" s="9">
        <v>1.137</v>
      </c>
      <c r="G20" s="12">
        <f t="shared" si="0"/>
        <v>1.1223000000000001</v>
      </c>
      <c r="H20" s="8"/>
      <c r="I20" s="9"/>
      <c r="J20" s="15">
        <v>4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1.99</v>
      </c>
      <c r="F21" s="9">
        <v>1.1419999999999999</v>
      </c>
      <c r="G21" s="12">
        <f t="shared" si="0"/>
        <v>1.1273</v>
      </c>
      <c r="H21" s="8"/>
      <c r="I21" s="9"/>
      <c r="J21" s="15">
        <v>4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1.98</v>
      </c>
      <c r="F22" s="9">
        <v>1.1299999999999999</v>
      </c>
      <c r="G22" s="12">
        <f t="shared" si="0"/>
        <v>1.1153</v>
      </c>
      <c r="H22" s="8"/>
      <c r="I22" s="9"/>
      <c r="J22" s="15">
        <v>4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1.97</v>
      </c>
      <c r="F23" s="9">
        <v>1.1180000000000001</v>
      </c>
      <c r="G23" s="12">
        <f t="shared" si="0"/>
        <v>1.1033000000000002</v>
      </c>
      <c r="H23" s="8"/>
      <c r="I23" s="9"/>
      <c r="J23" s="15">
        <v>4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1.98</v>
      </c>
      <c r="F24" s="9">
        <v>1.125</v>
      </c>
      <c r="G24" s="9">
        <f t="shared" si="0"/>
        <v>1.111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1.98</v>
      </c>
      <c r="F25" s="9">
        <v>1.1319999999999999</v>
      </c>
      <c r="G25" s="9">
        <f t="shared" si="0"/>
        <v>1.1173</v>
      </c>
      <c r="H25" s="8"/>
      <c r="I25" s="9"/>
      <c r="J25" s="15">
        <v>4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1.98</v>
      </c>
      <c r="F26" s="9">
        <v>1.1359999999999999</v>
      </c>
      <c r="G26" s="9">
        <f t="shared" si="0"/>
        <v>1.1213</v>
      </c>
      <c r="H26" s="8"/>
      <c r="I26" s="9"/>
      <c r="J26" s="15">
        <v>4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1.98</v>
      </c>
      <c r="F27" s="9">
        <v>1.1339999999999999</v>
      </c>
      <c r="G27" s="9">
        <f t="shared" si="0"/>
        <v>1.1193</v>
      </c>
      <c r="H27" s="8"/>
      <c r="I27" s="9"/>
      <c r="J27" s="15">
        <v>4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1.98</v>
      </c>
      <c r="F28" s="9">
        <v>1.137</v>
      </c>
      <c r="G28" s="12">
        <f t="shared" si="0"/>
        <v>1.1223000000000001</v>
      </c>
      <c r="H28" s="8"/>
      <c r="I28" s="9"/>
      <c r="J28" s="15">
        <v>4</v>
      </c>
      <c r="K28" s="11"/>
      <c r="L28" s="13"/>
    </row>
    <row r="30" spans="1:12" ht="146.4" customHeight="1" x14ac:dyDescent="0.4">
      <c r="A30" s="5" t="s">
        <v>12</v>
      </c>
      <c r="B30" s="31" t="s">
        <v>34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35</v>
      </c>
      <c r="C2" s="21" t="s">
        <v>1</v>
      </c>
      <c r="D2" s="28" t="s">
        <v>36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37</v>
      </c>
      <c r="D5" s="7">
        <v>1</v>
      </c>
      <c r="E5" s="8">
        <v>2.11</v>
      </c>
      <c r="F5" s="9">
        <v>1.2649999999999999</v>
      </c>
      <c r="G5" s="9">
        <f t="shared" ref="G5:G28" si="0">$F5+0.0007*($J5-25)</f>
        <v>1.2516999999999998</v>
      </c>
      <c r="H5" s="8"/>
      <c r="I5" s="9"/>
      <c r="J5" s="15">
        <v>6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2.08</v>
      </c>
      <c r="F6" s="9">
        <v>1.238</v>
      </c>
      <c r="G6" s="9">
        <f t="shared" si="0"/>
        <v>1.2246999999999999</v>
      </c>
      <c r="H6" s="8"/>
      <c r="I6" s="9"/>
      <c r="J6" s="15">
        <v>6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2.02</v>
      </c>
      <c r="F7" s="9">
        <v>1.1180000000000001</v>
      </c>
      <c r="G7" s="9">
        <f t="shared" si="0"/>
        <v>1.1040000000000001</v>
      </c>
      <c r="H7" s="8"/>
      <c r="I7" s="9"/>
      <c r="J7" s="15">
        <v>5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2.0499999999999998</v>
      </c>
      <c r="F8" s="9">
        <v>1.107</v>
      </c>
      <c r="G8" s="9">
        <f t="shared" si="0"/>
        <v>1.093</v>
      </c>
      <c r="H8" s="8"/>
      <c r="I8" s="9"/>
      <c r="J8" s="15">
        <v>5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2.08</v>
      </c>
      <c r="F9" s="9">
        <v>1.224</v>
      </c>
      <c r="G9" s="12">
        <f t="shared" si="0"/>
        <v>1.21</v>
      </c>
      <c r="H9" s="8"/>
      <c r="I9" s="9"/>
      <c r="J9" s="15">
        <v>5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2.1</v>
      </c>
      <c r="F10" s="9">
        <v>1.24</v>
      </c>
      <c r="G10" s="9">
        <f t="shared" si="0"/>
        <v>1.226</v>
      </c>
      <c r="H10" s="8"/>
      <c r="I10" s="9"/>
      <c r="J10" s="15">
        <v>5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2.0499999999999998</v>
      </c>
      <c r="F11" s="9">
        <v>1.244</v>
      </c>
      <c r="G11" s="9">
        <f t="shared" si="0"/>
        <v>1.23</v>
      </c>
      <c r="H11" s="8"/>
      <c r="I11" s="9"/>
      <c r="J11" s="15">
        <v>5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2.0499999999999998</v>
      </c>
      <c r="F12" s="9">
        <v>1.2070000000000001</v>
      </c>
      <c r="G12" s="9">
        <f t="shared" si="0"/>
        <v>1.1930000000000001</v>
      </c>
      <c r="H12" s="8"/>
      <c r="I12" s="9"/>
      <c r="J12" s="15">
        <v>5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2.0499999999999998</v>
      </c>
      <c r="F13" s="9">
        <v>1.208</v>
      </c>
      <c r="G13" s="12">
        <f t="shared" si="0"/>
        <v>1.194</v>
      </c>
      <c r="H13" s="8"/>
      <c r="I13" s="9"/>
      <c r="J13" s="15">
        <v>5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2.0699999999999998</v>
      </c>
      <c r="F14" s="9">
        <v>1.232</v>
      </c>
      <c r="G14" s="9">
        <f t="shared" si="0"/>
        <v>1.218</v>
      </c>
      <c r="H14" s="8"/>
      <c r="I14" s="9"/>
      <c r="J14" s="15">
        <v>5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2.0699999999999998</v>
      </c>
      <c r="F15" s="9">
        <v>1.2330000000000001</v>
      </c>
      <c r="G15" s="9">
        <f t="shared" si="0"/>
        <v>1.2190000000000001</v>
      </c>
      <c r="H15" s="8"/>
      <c r="I15" s="9"/>
      <c r="J15" s="15">
        <v>5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2.1</v>
      </c>
      <c r="F16" s="9">
        <v>1.2589999999999999</v>
      </c>
      <c r="G16" s="9">
        <f t="shared" si="0"/>
        <v>1.2456999999999998</v>
      </c>
      <c r="H16" s="8"/>
      <c r="I16" s="9"/>
      <c r="J16" s="15">
        <v>6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2.0699999999999998</v>
      </c>
      <c r="F17" s="9">
        <v>1.24</v>
      </c>
      <c r="G17" s="12">
        <f t="shared" si="0"/>
        <v>1.226</v>
      </c>
      <c r="H17" s="8"/>
      <c r="I17" s="9"/>
      <c r="J17" s="15">
        <v>5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2.0699999999999998</v>
      </c>
      <c r="F18" s="9">
        <v>1.236</v>
      </c>
      <c r="G18" s="12">
        <f t="shared" si="0"/>
        <v>1.222</v>
      </c>
      <c r="H18" s="8"/>
      <c r="I18" s="9"/>
      <c r="J18" s="15">
        <v>5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2.0699999999999998</v>
      </c>
      <c r="F19" s="9">
        <v>1.232</v>
      </c>
      <c r="G19" s="12">
        <f t="shared" si="0"/>
        <v>1.218</v>
      </c>
      <c r="H19" s="16"/>
      <c r="I19" s="12"/>
      <c r="J19" s="15">
        <v>5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2.0699999999999998</v>
      </c>
      <c r="F20" s="9">
        <v>1.232</v>
      </c>
      <c r="G20" s="12">
        <f t="shared" si="0"/>
        <v>1.218</v>
      </c>
      <c r="H20" s="8"/>
      <c r="I20" s="9"/>
      <c r="J20" s="15">
        <v>5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2.0699999999999998</v>
      </c>
      <c r="F21" s="9">
        <v>1.2310000000000001</v>
      </c>
      <c r="G21" s="12">
        <f t="shared" si="0"/>
        <v>1.2170000000000001</v>
      </c>
      <c r="H21" s="8"/>
      <c r="I21" s="9"/>
      <c r="J21" s="15">
        <v>5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2.0699999999999998</v>
      </c>
      <c r="F22" s="9">
        <v>1.2190000000000001</v>
      </c>
      <c r="G22" s="12">
        <f t="shared" si="0"/>
        <v>1.2050000000000001</v>
      </c>
      <c r="H22" s="8"/>
      <c r="I22" s="9"/>
      <c r="J22" s="15">
        <v>5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2.0699999999999998</v>
      </c>
      <c r="F23" s="9">
        <v>1.224</v>
      </c>
      <c r="G23" s="12">
        <f t="shared" si="0"/>
        <v>1.21</v>
      </c>
      <c r="H23" s="8"/>
      <c r="I23" s="9"/>
      <c r="J23" s="15">
        <v>5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2.08</v>
      </c>
      <c r="F24" s="9">
        <v>1.2350000000000001</v>
      </c>
      <c r="G24" s="9">
        <f t="shared" si="0"/>
        <v>1.2210000000000001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2.0699999999999998</v>
      </c>
      <c r="F25" s="9">
        <v>1.212</v>
      </c>
      <c r="G25" s="9">
        <f t="shared" si="0"/>
        <v>1.198</v>
      </c>
      <c r="H25" s="8"/>
      <c r="I25" s="9"/>
      <c r="J25" s="15">
        <v>5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2.08</v>
      </c>
      <c r="F26" s="9">
        <v>1.242</v>
      </c>
      <c r="G26" s="9">
        <f t="shared" si="0"/>
        <v>1.228</v>
      </c>
      <c r="H26" s="8"/>
      <c r="I26" s="9"/>
      <c r="J26" s="15">
        <v>5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2.09</v>
      </c>
      <c r="F27" s="9">
        <v>1.244</v>
      </c>
      <c r="G27" s="9">
        <f t="shared" si="0"/>
        <v>1.23</v>
      </c>
      <c r="H27" s="8"/>
      <c r="I27" s="9"/>
      <c r="J27" s="15">
        <v>5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2.08</v>
      </c>
      <c r="F28" s="9">
        <v>1.2450000000000001</v>
      </c>
      <c r="G28" s="12">
        <f t="shared" si="0"/>
        <v>1.2310000000000001</v>
      </c>
      <c r="H28" s="8"/>
      <c r="I28" s="9"/>
      <c r="J28" s="15">
        <v>5</v>
      </c>
      <c r="K28" s="11"/>
      <c r="L28" s="13"/>
    </row>
    <row r="30" spans="1:12" ht="146.4" customHeight="1" x14ac:dyDescent="0.4">
      <c r="A30" s="5" t="s">
        <v>12</v>
      </c>
      <c r="B30" s="31" t="s">
        <v>38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31</v>
      </c>
      <c r="C2" s="21" t="s">
        <v>1</v>
      </c>
      <c r="D2" s="28" t="s">
        <v>39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40</v>
      </c>
      <c r="D5" s="7">
        <v>1</v>
      </c>
      <c r="E5" s="8">
        <v>1.94</v>
      </c>
      <c r="F5" s="9">
        <v>1.1140000000000001</v>
      </c>
      <c r="G5" s="9">
        <f t="shared" ref="G5:G28" si="0">$F5+0.0007*($J5-25)</f>
        <v>1.0993000000000002</v>
      </c>
      <c r="H5" s="8"/>
      <c r="I5" s="9"/>
      <c r="J5" s="15">
        <v>4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1.56</v>
      </c>
      <c r="F6" s="9">
        <v>1.111</v>
      </c>
      <c r="G6" s="9">
        <f t="shared" si="0"/>
        <v>1.0963000000000001</v>
      </c>
      <c r="H6" s="8"/>
      <c r="I6" s="9"/>
      <c r="J6" s="15">
        <v>4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2.15</v>
      </c>
      <c r="F7" s="9">
        <v>1.1040000000000001</v>
      </c>
      <c r="G7" s="9">
        <f t="shared" si="0"/>
        <v>1.0893000000000002</v>
      </c>
      <c r="H7" s="8"/>
      <c r="I7" s="9"/>
      <c r="J7" s="15">
        <v>4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1.87</v>
      </c>
      <c r="F8" s="9">
        <v>1.1000000000000001</v>
      </c>
      <c r="G8" s="9">
        <f t="shared" si="0"/>
        <v>1.0853000000000002</v>
      </c>
      <c r="H8" s="8"/>
      <c r="I8" s="9"/>
      <c r="J8" s="15">
        <v>4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1.75</v>
      </c>
      <c r="F9" s="9">
        <v>1.1080000000000001</v>
      </c>
      <c r="G9" s="12">
        <f t="shared" si="0"/>
        <v>1.0933000000000002</v>
      </c>
      <c r="H9" s="8"/>
      <c r="I9" s="9"/>
      <c r="J9" s="15">
        <v>4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1.64</v>
      </c>
      <c r="F10" s="9">
        <v>1.1080000000000001</v>
      </c>
      <c r="G10" s="9">
        <f t="shared" si="0"/>
        <v>1.0926</v>
      </c>
      <c r="H10" s="8"/>
      <c r="I10" s="9"/>
      <c r="J10" s="15">
        <v>3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1.91</v>
      </c>
      <c r="F11" s="9">
        <v>1.08</v>
      </c>
      <c r="G11" s="9">
        <f t="shared" si="0"/>
        <v>1.0646</v>
      </c>
      <c r="H11" s="8"/>
      <c r="I11" s="9"/>
      <c r="J11" s="15">
        <v>3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1.9</v>
      </c>
      <c r="F12" s="9">
        <v>1.0649999999999999</v>
      </c>
      <c r="G12" s="9">
        <f t="shared" si="0"/>
        <v>1.0503</v>
      </c>
      <c r="H12" s="8"/>
      <c r="I12" s="9"/>
      <c r="J12" s="15">
        <v>4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1.9</v>
      </c>
      <c r="F13" s="9">
        <v>1.0640000000000001</v>
      </c>
      <c r="G13" s="12">
        <f t="shared" si="0"/>
        <v>1.0493000000000001</v>
      </c>
      <c r="H13" s="8"/>
      <c r="I13" s="9"/>
      <c r="J13" s="15">
        <v>4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1.9</v>
      </c>
      <c r="F14" s="9">
        <v>1.071</v>
      </c>
      <c r="G14" s="9">
        <f t="shared" si="0"/>
        <v>1.0563</v>
      </c>
      <c r="H14" s="8"/>
      <c r="I14" s="9"/>
      <c r="J14" s="15">
        <v>4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1.9</v>
      </c>
      <c r="F15" s="9">
        <v>1.07</v>
      </c>
      <c r="G15" s="9">
        <f t="shared" si="0"/>
        <v>1.0553000000000001</v>
      </c>
      <c r="H15" s="8"/>
      <c r="I15" s="9"/>
      <c r="J15" s="15">
        <v>4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1.92</v>
      </c>
      <c r="F16" s="9">
        <v>1</v>
      </c>
      <c r="G16" s="9">
        <f t="shared" si="0"/>
        <v>0.98529999999999995</v>
      </c>
      <c r="H16" s="8"/>
      <c r="I16" s="9"/>
      <c r="J16" s="15">
        <v>4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2.02</v>
      </c>
      <c r="F17" s="9">
        <v>1.105</v>
      </c>
      <c r="G17" s="12">
        <f t="shared" si="0"/>
        <v>1.0903</v>
      </c>
      <c r="H17" s="8"/>
      <c r="I17" s="9"/>
      <c r="J17" s="15">
        <v>4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1.9</v>
      </c>
      <c r="F18" s="9">
        <v>1.1040000000000001</v>
      </c>
      <c r="G18" s="12">
        <f t="shared" si="0"/>
        <v>1.0893000000000002</v>
      </c>
      <c r="H18" s="8"/>
      <c r="I18" s="9"/>
      <c r="J18" s="15">
        <v>4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1.94</v>
      </c>
      <c r="F19" s="9">
        <v>1.109</v>
      </c>
      <c r="G19" s="12">
        <f t="shared" si="0"/>
        <v>1.0943000000000001</v>
      </c>
      <c r="H19" s="16"/>
      <c r="I19" s="12"/>
      <c r="J19" s="15">
        <v>4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1.94</v>
      </c>
      <c r="F20" s="9">
        <v>1.1120000000000001</v>
      </c>
      <c r="G20" s="12">
        <f t="shared" si="0"/>
        <v>1.0973000000000002</v>
      </c>
      <c r="H20" s="8"/>
      <c r="I20" s="9"/>
      <c r="J20" s="15">
        <v>4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1.94</v>
      </c>
      <c r="F21" s="9">
        <v>1.1080000000000001</v>
      </c>
      <c r="G21" s="12">
        <f t="shared" si="0"/>
        <v>1.0933000000000002</v>
      </c>
      <c r="H21" s="8"/>
      <c r="I21" s="9"/>
      <c r="J21" s="15">
        <v>4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1.95</v>
      </c>
      <c r="F22" s="9">
        <v>1.1240000000000001</v>
      </c>
      <c r="G22" s="12">
        <f t="shared" si="0"/>
        <v>1.1093000000000002</v>
      </c>
      <c r="H22" s="8"/>
      <c r="I22" s="9"/>
      <c r="J22" s="15">
        <v>4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1.95</v>
      </c>
      <c r="F23" s="9">
        <v>1.1200000000000001</v>
      </c>
      <c r="G23" s="12">
        <f t="shared" si="0"/>
        <v>1.1046</v>
      </c>
      <c r="H23" s="8"/>
      <c r="I23" s="9"/>
      <c r="J23" s="15">
        <v>3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1.95</v>
      </c>
      <c r="F24" s="9">
        <v>1.119</v>
      </c>
      <c r="G24" s="9">
        <f t="shared" si="0"/>
        <v>1.1043000000000001</v>
      </c>
      <c r="H24" s="8"/>
      <c r="I24" s="9"/>
      <c r="J24" s="15">
        <v>4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1.95</v>
      </c>
      <c r="F25" s="9">
        <v>1.123</v>
      </c>
      <c r="G25" s="9">
        <f t="shared" si="0"/>
        <v>1.1083000000000001</v>
      </c>
      <c r="H25" s="8"/>
      <c r="I25" s="9"/>
      <c r="J25" s="15">
        <v>4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1.97</v>
      </c>
      <c r="F26" s="9">
        <v>1.145</v>
      </c>
      <c r="G26" s="9">
        <f t="shared" si="0"/>
        <v>1.1303000000000001</v>
      </c>
      <c r="H26" s="8"/>
      <c r="I26" s="9"/>
      <c r="J26" s="15">
        <v>4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1.96</v>
      </c>
      <c r="F27" s="9">
        <v>1.135</v>
      </c>
      <c r="G27" s="9">
        <f t="shared" si="0"/>
        <v>1.1203000000000001</v>
      </c>
      <c r="H27" s="8"/>
      <c r="I27" s="9"/>
      <c r="J27" s="15">
        <v>4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1.96</v>
      </c>
      <c r="F28" s="9">
        <v>1.1279999999999999</v>
      </c>
      <c r="G28" s="12">
        <f t="shared" si="0"/>
        <v>1.1133</v>
      </c>
      <c r="H28" s="8"/>
      <c r="I28" s="9"/>
      <c r="J28" s="15">
        <v>4</v>
      </c>
      <c r="K28" s="11"/>
      <c r="L28" s="13"/>
    </row>
    <row r="30" spans="1:12" ht="146.4" customHeight="1" x14ac:dyDescent="0.4">
      <c r="A30" s="5" t="s">
        <v>12</v>
      </c>
      <c r="B30" s="31" t="s">
        <v>41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43</v>
      </c>
      <c r="C2" s="21" t="s">
        <v>1</v>
      </c>
      <c r="D2" s="28" t="s">
        <v>44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42</v>
      </c>
      <c r="D5" s="7">
        <v>1</v>
      </c>
      <c r="E5" s="8">
        <v>2.02</v>
      </c>
      <c r="F5" s="9">
        <v>1.2010000000000001</v>
      </c>
      <c r="G5" s="9">
        <f t="shared" ref="G5:G28" si="0">$F5+0.0007*($J5-25)</f>
        <v>1.1856</v>
      </c>
      <c r="H5" s="8"/>
      <c r="I5" s="9"/>
      <c r="J5" s="15">
        <v>3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2.02</v>
      </c>
      <c r="F6" s="9">
        <v>1.1950000000000001</v>
      </c>
      <c r="G6" s="9">
        <f t="shared" si="0"/>
        <v>1.1796</v>
      </c>
      <c r="H6" s="8"/>
      <c r="I6" s="9"/>
      <c r="J6" s="15">
        <v>3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2.02</v>
      </c>
      <c r="F7" s="9">
        <v>1.2010000000000001</v>
      </c>
      <c r="G7" s="9">
        <f t="shared" si="0"/>
        <v>1.1856</v>
      </c>
      <c r="H7" s="8"/>
      <c r="I7" s="9"/>
      <c r="J7" s="15">
        <v>3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2.04</v>
      </c>
      <c r="F8" s="9">
        <v>1.214</v>
      </c>
      <c r="G8" s="9">
        <f t="shared" si="0"/>
        <v>1.1993</v>
      </c>
      <c r="H8" s="8"/>
      <c r="I8" s="9"/>
      <c r="J8" s="15">
        <v>4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2.0299999999999998</v>
      </c>
      <c r="F9" s="9">
        <v>1.2110000000000001</v>
      </c>
      <c r="G9" s="12">
        <f t="shared" si="0"/>
        <v>1.1963000000000001</v>
      </c>
      <c r="H9" s="8"/>
      <c r="I9" s="9"/>
      <c r="J9" s="15">
        <v>4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2.04</v>
      </c>
      <c r="F10" s="9">
        <v>1.2150000000000001</v>
      </c>
      <c r="G10" s="9">
        <f t="shared" si="0"/>
        <v>1.2003000000000001</v>
      </c>
      <c r="H10" s="8"/>
      <c r="I10" s="9"/>
      <c r="J10" s="15">
        <v>4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2</v>
      </c>
      <c r="F11" s="9">
        <v>1.17</v>
      </c>
      <c r="G11" s="9">
        <f t="shared" si="0"/>
        <v>1.1545999999999998</v>
      </c>
      <c r="H11" s="8"/>
      <c r="I11" s="9"/>
      <c r="J11" s="15">
        <v>3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1.98</v>
      </c>
      <c r="F12" s="9">
        <v>1.1539999999999999</v>
      </c>
      <c r="G12" s="9">
        <f t="shared" si="0"/>
        <v>1.1385999999999998</v>
      </c>
      <c r="H12" s="8"/>
      <c r="I12" s="9"/>
      <c r="J12" s="15">
        <v>3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1.9</v>
      </c>
      <c r="F13" s="9">
        <v>1.1479999999999999</v>
      </c>
      <c r="G13" s="12">
        <f t="shared" si="0"/>
        <v>1.1325999999999998</v>
      </c>
      <c r="H13" s="8"/>
      <c r="I13" s="9"/>
      <c r="J13" s="15">
        <v>3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1.96</v>
      </c>
      <c r="F14" s="9">
        <v>1.1339999999999999</v>
      </c>
      <c r="G14" s="9">
        <f t="shared" si="0"/>
        <v>1.1185999999999998</v>
      </c>
      <c r="H14" s="8"/>
      <c r="I14" s="9"/>
      <c r="J14" s="15">
        <v>3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1.95</v>
      </c>
      <c r="F15" s="9">
        <v>1.127</v>
      </c>
      <c r="G15" s="9">
        <f t="shared" si="0"/>
        <v>1.1115999999999999</v>
      </c>
      <c r="H15" s="8"/>
      <c r="I15" s="9"/>
      <c r="J15" s="15">
        <v>3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1.99</v>
      </c>
      <c r="F16" s="9">
        <v>1.163</v>
      </c>
      <c r="G16" s="9">
        <f t="shared" si="0"/>
        <v>1.1476</v>
      </c>
      <c r="H16" s="8"/>
      <c r="I16" s="9"/>
      <c r="J16" s="15">
        <v>3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2.0299999999999998</v>
      </c>
      <c r="F17" s="9">
        <v>1.2030000000000001</v>
      </c>
      <c r="G17" s="12">
        <f t="shared" si="0"/>
        <v>1.1876</v>
      </c>
      <c r="H17" s="8"/>
      <c r="I17" s="9"/>
      <c r="J17" s="15">
        <v>3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2.02</v>
      </c>
      <c r="F18" s="9">
        <v>1.198</v>
      </c>
      <c r="G18" s="12">
        <f t="shared" si="0"/>
        <v>1.1825999999999999</v>
      </c>
      <c r="H18" s="8"/>
      <c r="I18" s="9"/>
      <c r="J18" s="15">
        <v>3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2.02</v>
      </c>
      <c r="F19" s="9">
        <v>1.1839999999999999</v>
      </c>
      <c r="G19" s="12">
        <f t="shared" si="0"/>
        <v>1.1685999999999999</v>
      </c>
      <c r="H19" s="16"/>
      <c r="I19" s="12"/>
      <c r="J19" s="15">
        <v>3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2.0099999999999998</v>
      </c>
      <c r="F20" s="9">
        <v>1.1870000000000001</v>
      </c>
      <c r="G20" s="12">
        <f t="shared" si="0"/>
        <v>1.1716</v>
      </c>
      <c r="H20" s="8"/>
      <c r="I20" s="9"/>
      <c r="J20" s="15">
        <v>3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2.0299999999999998</v>
      </c>
      <c r="F21" s="9">
        <v>1.206</v>
      </c>
      <c r="G21" s="12">
        <f t="shared" si="0"/>
        <v>1.1905999999999999</v>
      </c>
      <c r="H21" s="8"/>
      <c r="I21" s="9"/>
      <c r="J21" s="15">
        <v>3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2.04</v>
      </c>
      <c r="F22" s="9">
        <v>1.218</v>
      </c>
      <c r="G22" s="12">
        <f t="shared" si="0"/>
        <v>1.2025999999999999</v>
      </c>
      <c r="H22" s="8"/>
      <c r="I22" s="9"/>
      <c r="J22" s="15">
        <v>3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2.04</v>
      </c>
      <c r="F23" s="9">
        <v>1.2170000000000001</v>
      </c>
      <c r="G23" s="12">
        <f t="shared" si="0"/>
        <v>1.2016</v>
      </c>
      <c r="H23" s="8"/>
      <c r="I23" s="9"/>
      <c r="J23" s="15">
        <v>3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2.04</v>
      </c>
      <c r="F24" s="9">
        <v>1.228</v>
      </c>
      <c r="G24" s="9">
        <f t="shared" si="0"/>
        <v>1.2125999999999999</v>
      </c>
      <c r="H24" s="8"/>
      <c r="I24" s="9"/>
      <c r="J24" s="15">
        <v>3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2.0499999999999998</v>
      </c>
      <c r="F25" s="9">
        <v>1.226</v>
      </c>
      <c r="G25" s="9">
        <f t="shared" si="0"/>
        <v>1.2105999999999999</v>
      </c>
      <c r="H25" s="8"/>
      <c r="I25" s="9"/>
      <c r="J25" s="15">
        <v>3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2.0499999999999998</v>
      </c>
      <c r="F26" s="9">
        <v>1.2350000000000001</v>
      </c>
      <c r="G26" s="9">
        <f t="shared" si="0"/>
        <v>1.2196</v>
      </c>
      <c r="H26" s="8"/>
      <c r="I26" s="9"/>
      <c r="J26" s="15">
        <v>3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2.0699999999999998</v>
      </c>
      <c r="F27" s="9">
        <v>1.2470000000000001</v>
      </c>
      <c r="G27" s="9">
        <f t="shared" si="0"/>
        <v>1.2316</v>
      </c>
      <c r="H27" s="8"/>
      <c r="I27" s="9"/>
      <c r="J27" s="15">
        <v>3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2.0699999999999998</v>
      </c>
      <c r="F28" s="9">
        <v>1.25</v>
      </c>
      <c r="G28" s="12">
        <f t="shared" si="0"/>
        <v>1.2345999999999999</v>
      </c>
      <c r="H28" s="8"/>
      <c r="I28" s="9"/>
      <c r="J28" s="15">
        <v>3</v>
      </c>
      <c r="K28" s="11"/>
      <c r="L28" s="13"/>
    </row>
    <row r="30" spans="1:12" ht="146.4" customHeight="1" x14ac:dyDescent="0.4">
      <c r="A30" s="5" t="s">
        <v>12</v>
      </c>
      <c r="B30" s="31" t="s">
        <v>45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0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49</v>
      </c>
      <c r="C2" s="21" t="s">
        <v>1</v>
      </c>
      <c r="D2" s="28" t="s">
        <v>46</v>
      </c>
      <c r="E2" s="29"/>
      <c r="F2" s="22" t="s">
        <v>18</v>
      </c>
      <c r="G2" s="30" t="s">
        <v>21</v>
      </c>
      <c r="H2" s="30"/>
      <c r="I2" s="30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45266</v>
      </c>
      <c r="B5" s="37" t="s">
        <v>25</v>
      </c>
      <c r="C5" s="38" t="s">
        <v>47</v>
      </c>
      <c r="D5" s="7">
        <v>1</v>
      </c>
      <c r="E5" s="8">
        <v>0.97</v>
      </c>
      <c r="F5" s="9">
        <v>1.004</v>
      </c>
      <c r="G5" s="9">
        <f t="shared" ref="G5:G28" si="0">$F5+0.0007*($J5-25)</f>
        <v>0.98929999999999996</v>
      </c>
      <c r="H5" s="8"/>
      <c r="I5" s="9"/>
      <c r="J5" s="15">
        <v>4</v>
      </c>
      <c r="K5" s="6"/>
    </row>
    <row r="6" spans="1:11" x14ac:dyDescent="0.4">
      <c r="A6" s="5">
        <f>A5</f>
        <v>45266</v>
      </c>
      <c r="B6" s="37"/>
      <c r="C6" s="38"/>
      <c r="D6" s="7">
        <v>2</v>
      </c>
      <c r="E6" s="8">
        <v>0.97</v>
      </c>
      <c r="F6" s="9">
        <v>1.0029999999999999</v>
      </c>
      <c r="G6" s="9">
        <f t="shared" si="0"/>
        <v>0.98829999999999985</v>
      </c>
      <c r="H6" s="8"/>
      <c r="I6" s="9"/>
      <c r="J6" s="15">
        <v>4</v>
      </c>
      <c r="K6" s="6"/>
    </row>
    <row r="7" spans="1:11" x14ac:dyDescent="0.4">
      <c r="A7" s="5">
        <f t="shared" ref="A7:A28" si="1">A6</f>
        <v>45266</v>
      </c>
      <c r="B7" s="37"/>
      <c r="C7" s="38"/>
      <c r="D7" s="7">
        <v>3</v>
      </c>
      <c r="E7" s="8">
        <v>0.97</v>
      </c>
      <c r="F7" s="9">
        <v>1.0029999999999999</v>
      </c>
      <c r="G7" s="9">
        <f t="shared" si="0"/>
        <v>0.98829999999999985</v>
      </c>
      <c r="H7" s="8"/>
      <c r="I7" s="9"/>
      <c r="J7" s="15">
        <v>4</v>
      </c>
      <c r="K7" s="6"/>
    </row>
    <row r="8" spans="1:11" x14ac:dyDescent="0.4">
      <c r="A8" s="5">
        <f t="shared" si="1"/>
        <v>45266</v>
      </c>
      <c r="B8" s="37"/>
      <c r="C8" s="38"/>
      <c r="D8" s="7">
        <v>4</v>
      </c>
      <c r="E8" s="8">
        <v>0.97</v>
      </c>
      <c r="F8" s="9">
        <v>1.0029999999999999</v>
      </c>
      <c r="G8" s="9">
        <f t="shared" si="0"/>
        <v>0.98829999999999985</v>
      </c>
      <c r="H8" s="8"/>
      <c r="I8" s="9"/>
      <c r="J8" s="15">
        <v>4</v>
      </c>
      <c r="K8" s="6"/>
    </row>
    <row r="9" spans="1:11" x14ac:dyDescent="0.4">
      <c r="A9" s="5">
        <f t="shared" si="1"/>
        <v>45266</v>
      </c>
      <c r="B9" s="37"/>
      <c r="C9" s="38"/>
      <c r="D9" s="7">
        <v>5</v>
      </c>
      <c r="E9" s="8">
        <v>0.97</v>
      </c>
      <c r="F9" s="9">
        <v>1.0029999999999999</v>
      </c>
      <c r="G9" s="12">
        <f t="shared" si="0"/>
        <v>0.98829999999999985</v>
      </c>
      <c r="H9" s="8"/>
      <c r="I9" s="9"/>
      <c r="J9" s="15">
        <v>4</v>
      </c>
      <c r="K9" s="6"/>
    </row>
    <row r="10" spans="1:11" x14ac:dyDescent="0.4">
      <c r="A10" s="5">
        <f t="shared" si="1"/>
        <v>45266</v>
      </c>
      <c r="B10" s="37"/>
      <c r="C10" s="38"/>
      <c r="D10" s="7">
        <v>6</v>
      </c>
      <c r="E10" s="8">
        <v>0.96</v>
      </c>
      <c r="F10" s="9">
        <v>1.0029999999999999</v>
      </c>
      <c r="G10" s="9">
        <f t="shared" si="0"/>
        <v>0.98829999999999985</v>
      </c>
      <c r="H10" s="8"/>
      <c r="I10" s="9"/>
      <c r="J10" s="15">
        <v>4</v>
      </c>
      <c r="K10" s="6"/>
    </row>
    <row r="11" spans="1:11" x14ac:dyDescent="0.4">
      <c r="A11" s="5">
        <f t="shared" si="1"/>
        <v>45266</v>
      </c>
      <c r="B11" s="37"/>
      <c r="C11" s="38"/>
      <c r="D11" s="7">
        <v>7</v>
      </c>
      <c r="E11" s="8">
        <v>0.96</v>
      </c>
      <c r="F11" s="9">
        <v>1.004</v>
      </c>
      <c r="G11" s="9">
        <f t="shared" si="0"/>
        <v>0.98929999999999996</v>
      </c>
      <c r="H11" s="8"/>
      <c r="I11" s="9"/>
      <c r="J11" s="15">
        <v>4</v>
      </c>
      <c r="K11" s="6"/>
    </row>
    <row r="12" spans="1:11" x14ac:dyDescent="0.4">
      <c r="A12" s="5">
        <f t="shared" si="1"/>
        <v>45266</v>
      </c>
      <c r="B12" s="37"/>
      <c r="C12" s="38"/>
      <c r="D12" s="7">
        <v>8</v>
      </c>
      <c r="E12" s="8">
        <v>0.97</v>
      </c>
      <c r="F12" s="9">
        <v>1.0029999999999999</v>
      </c>
      <c r="G12" s="9">
        <f t="shared" si="0"/>
        <v>0.98829999999999985</v>
      </c>
      <c r="H12" s="8"/>
      <c r="I12" s="9"/>
      <c r="J12" s="15">
        <v>4</v>
      </c>
      <c r="K12" s="6"/>
    </row>
    <row r="13" spans="1:11" x14ac:dyDescent="0.4">
      <c r="A13" s="5">
        <f t="shared" si="1"/>
        <v>45266</v>
      </c>
      <c r="B13" s="37"/>
      <c r="C13" s="38"/>
      <c r="D13" s="7">
        <v>9</v>
      </c>
      <c r="E13" s="8">
        <v>0.96</v>
      </c>
      <c r="F13" s="9">
        <v>1.0029999999999999</v>
      </c>
      <c r="G13" s="12">
        <f t="shared" si="0"/>
        <v>0.98829999999999985</v>
      </c>
      <c r="H13" s="8"/>
      <c r="I13" s="9"/>
      <c r="J13" s="15">
        <v>4</v>
      </c>
      <c r="K13" s="6"/>
    </row>
    <row r="14" spans="1:11" x14ac:dyDescent="0.4">
      <c r="A14" s="5">
        <f t="shared" si="1"/>
        <v>45266</v>
      </c>
      <c r="B14" s="37"/>
      <c r="C14" s="38"/>
      <c r="D14" s="7">
        <v>10</v>
      </c>
      <c r="E14" s="8">
        <v>0.97</v>
      </c>
      <c r="F14" s="9">
        <v>1.0029999999999999</v>
      </c>
      <c r="G14" s="9">
        <f t="shared" si="0"/>
        <v>0.98829999999999985</v>
      </c>
      <c r="H14" s="8"/>
      <c r="I14" s="9"/>
      <c r="J14" s="15">
        <v>4</v>
      </c>
      <c r="K14" s="6"/>
    </row>
    <row r="15" spans="1:11" x14ac:dyDescent="0.4">
      <c r="A15" s="5">
        <f t="shared" si="1"/>
        <v>45266</v>
      </c>
      <c r="B15" s="37"/>
      <c r="C15" s="38"/>
      <c r="D15" s="7">
        <v>11</v>
      </c>
      <c r="E15" s="8">
        <v>0.97</v>
      </c>
      <c r="F15" s="9">
        <v>1.004</v>
      </c>
      <c r="G15" s="9">
        <f t="shared" si="0"/>
        <v>0.98929999999999996</v>
      </c>
      <c r="H15" s="8"/>
      <c r="I15" s="9"/>
      <c r="J15" s="15">
        <v>4</v>
      </c>
      <c r="K15" s="6"/>
    </row>
    <row r="16" spans="1:11" x14ac:dyDescent="0.4">
      <c r="A16" s="5">
        <f t="shared" si="1"/>
        <v>45266</v>
      </c>
      <c r="B16" s="37"/>
      <c r="C16" s="38"/>
      <c r="D16" s="7">
        <v>12</v>
      </c>
      <c r="E16" s="8">
        <v>0.95</v>
      </c>
      <c r="F16" s="9">
        <v>1.0029999999999999</v>
      </c>
      <c r="G16" s="9">
        <f t="shared" si="0"/>
        <v>0.98829999999999985</v>
      </c>
      <c r="H16" s="8"/>
      <c r="I16" s="9"/>
      <c r="J16" s="15">
        <v>4</v>
      </c>
      <c r="K16" s="6"/>
    </row>
    <row r="17" spans="1:12" x14ac:dyDescent="0.4">
      <c r="A17" s="5">
        <f t="shared" si="1"/>
        <v>45266</v>
      </c>
      <c r="B17" s="37"/>
      <c r="C17" s="38"/>
      <c r="D17" s="7">
        <v>13</v>
      </c>
      <c r="E17" s="8">
        <v>0.96</v>
      </c>
      <c r="F17" s="9">
        <v>1.004</v>
      </c>
      <c r="G17" s="12">
        <f t="shared" si="0"/>
        <v>0.98929999999999996</v>
      </c>
      <c r="H17" s="8"/>
      <c r="I17" s="9"/>
      <c r="J17" s="15">
        <v>4</v>
      </c>
      <c r="K17" s="6"/>
      <c r="L17" s="23"/>
    </row>
    <row r="18" spans="1:12" x14ac:dyDescent="0.4">
      <c r="A18" s="5">
        <f t="shared" si="1"/>
        <v>45266</v>
      </c>
      <c r="B18" s="37"/>
      <c r="C18" s="38"/>
      <c r="D18" s="7">
        <v>14</v>
      </c>
      <c r="E18" s="8">
        <v>0.97</v>
      </c>
      <c r="F18" s="9">
        <v>1.0029999999999999</v>
      </c>
      <c r="G18" s="12">
        <f t="shared" si="0"/>
        <v>0.98829999999999985</v>
      </c>
      <c r="H18" s="8"/>
      <c r="I18" s="9"/>
      <c r="J18" s="15">
        <v>4</v>
      </c>
      <c r="K18" s="6"/>
    </row>
    <row r="19" spans="1:12" x14ac:dyDescent="0.4">
      <c r="A19" s="5">
        <f t="shared" si="1"/>
        <v>45266</v>
      </c>
      <c r="B19" s="37"/>
      <c r="C19" s="38"/>
      <c r="D19" s="7">
        <v>15</v>
      </c>
      <c r="E19" s="8">
        <v>0.97</v>
      </c>
      <c r="F19" s="9">
        <v>1.0029999999999999</v>
      </c>
      <c r="G19" s="12">
        <f t="shared" si="0"/>
        <v>0.98829999999999985</v>
      </c>
      <c r="H19" s="16"/>
      <c r="I19" s="12"/>
      <c r="J19" s="15">
        <v>4</v>
      </c>
      <c r="K19" s="6"/>
    </row>
    <row r="20" spans="1:12" x14ac:dyDescent="0.4">
      <c r="A20" s="5">
        <f t="shared" si="1"/>
        <v>45266</v>
      </c>
      <c r="B20" s="37"/>
      <c r="C20" s="38"/>
      <c r="D20" s="7">
        <v>16</v>
      </c>
      <c r="E20" s="8">
        <v>0.97</v>
      </c>
      <c r="F20" s="9">
        <v>1.004</v>
      </c>
      <c r="G20" s="12">
        <f t="shared" si="0"/>
        <v>0.98929999999999996</v>
      </c>
      <c r="H20" s="8"/>
      <c r="I20" s="9"/>
      <c r="J20" s="15">
        <v>4</v>
      </c>
      <c r="K20" s="6"/>
    </row>
    <row r="21" spans="1:12" x14ac:dyDescent="0.4">
      <c r="A21" s="5">
        <f t="shared" si="1"/>
        <v>45266</v>
      </c>
      <c r="B21" s="37"/>
      <c r="C21" s="38"/>
      <c r="D21" s="7">
        <v>17</v>
      </c>
      <c r="E21" s="8">
        <v>0.97</v>
      </c>
      <c r="F21" s="9">
        <v>1.0029999999999999</v>
      </c>
      <c r="G21" s="12">
        <f t="shared" si="0"/>
        <v>0.98829999999999985</v>
      </c>
      <c r="H21" s="8"/>
      <c r="I21" s="9"/>
      <c r="J21" s="15">
        <v>4</v>
      </c>
      <c r="K21" s="6"/>
    </row>
    <row r="22" spans="1:12" x14ac:dyDescent="0.4">
      <c r="A22" s="5">
        <f t="shared" si="1"/>
        <v>45266</v>
      </c>
      <c r="B22" s="37"/>
      <c r="C22" s="38"/>
      <c r="D22" s="7">
        <v>18</v>
      </c>
      <c r="E22" s="8">
        <v>0.97</v>
      </c>
      <c r="F22" s="9">
        <v>1.0029999999999999</v>
      </c>
      <c r="G22" s="12">
        <f t="shared" si="0"/>
        <v>0.98829999999999985</v>
      </c>
      <c r="H22" s="8"/>
      <c r="I22" s="9"/>
      <c r="J22" s="15">
        <v>4</v>
      </c>
      <c r="K22" s="6"/>
    </row>
    <row r="23" spans="1:12" x14ac:dyDescent="0.4">
      <c r="A23" s="5">
        <f t="shared" si="1"/>
        <v>45266</v>
      </c>
      <c r="B23" s="37"/>
      <c r="C23" s="38"/>
      <c r="D23" s="7">
        <v>19</v>
      </c>
      <c r="E23" s="8">
        <v>0.97</v>
      </c>
      <c r="F23" s="9">
        <v>1.0029999999999999</v>
      </c>
      <c r="G23" s="12">
        <f t="shared" si="0"/>
        <v>0.98829999999999985</v>
      </c>
      <c r="H23" s="8"/>
      <c r="I23" s="9"/>
      <c r="J23" s="15">
        <v>4</v>
      </c>
      <c r="K23" s="6"/>
    </row>
    <row r="24" spans="1:12" x14ac:dyDescent="0.4">
      <c r="A24" s="5">
        <f t="shared" si="1"/>
        <v>45266</v>
      </c>
      <c r="B24" s="37"/>
      <c r="C24" s="38"/>
      <c r="D24" s="7">
        <v>20</v>
      </c>
      <c r="E24" s="8">
        <v>0.96</v>
      </c>
      <c r="F24" s="9">
        <v>1.0029999999999999</v>
      </c>
      <c r="G24" s="9">
        <f t="shared" si="0"/>
        <v>0.98829999999999985</v>
      </c>
      <c r="H24" s="8"/>
      <c r="I24" s="9"/>
      <c r="J24" s="15">
        <v>4</v>
      </c>
      <c r="K24" s="6"/>
    </row>
    <row r="25" spans="1:12" ht="17.399999999999999" customHeight="1" x14ac:dyDescent="0.4">
      <c r="A25" s="5">
        <f t="shared" si="1"/>
        <v>45266</v>
      </c>
      <c r="B25" s="37"/>
      <c r="C25" s="38"/>
      <c r="D25" s="7">
        <v>21</v>
      </c>
      <c r="E25" s="8">
        <v>0.95</v>
      </c>
      <c r="F25" s="9">
        <v>1.0029999999999999</v>
      </c>
      <c r="G25" s="9">
        <f t="shared" si="0"/>
        <v>0.98829999999999985</v>
      </c>
      <c r="H25" s="8"/>
      <c r="I25" s="9"/>
      <c r="J25" s="15">
        <v>4</v>
      </c>
      <c r="K25" s="11"/>
      <c r="L25" s="13"/>
    </row>
    <row r="26" spans="1:12" x14ac:dyDescent="0.4">
      <c r="A26" s="5">
        <f t="shared" si="1"/>
        <v>45266</v>
      </c>
      <c r="B26" s="37"/>
      <c r="C26" s="38"/>
      <c r="D26" s="7">
        <v>22</v>
      </c>
      <c r="E26" s="8">
        <v>0.97</v>
      </c>
      <c r="F26" s="9">
        <v>1.0029999999999999</v>
      </c>
      <c r="G26" s="9">
        <f t="shared" si="0"/>
        <v>0.98829999999999985</v>
      </c>
      <c r="H26" s="8"/>
      <c r="I26" s="9"/>
      <c r="J26" s="15">
        <v>4</v>
      </c>
      <c r="K26" s="11"/>
      <c r="L26" s="13"/>
    </row>
    <row r="27" spans="1:12" x14ac:dyDescent="0.4">
      <c r="A27" s="5">
        <f t="shared" si="1"/>
        <v>45266</v>
      </c>
      <c r="B27" s="37"/>
      <c r="C27" s="38"/>
      <c r="D27" s="7">
        <v>23</v>
      </c>
      <c r="E27" s="8">
        <v>0.97</v>
      </c>
      <c r="F27" s="9">
        <v>1.0029999999999999</v>
      </c>
      <c r="G27" s="9">
        <f t="shared" si="0"/>
        <v>0.98829999999999985</v>
      </c>
      <c r="H27" s="8"/>
      <c r="I27" s="9"/>
      <c r="J27" s="15">
        <v>4</v>
      </c>
      <c r="K27" s="11"/>
      <c r="L27" s="13"/>
    </row>
    <row r="28" spans="1:12" s="10" customFormat="1" x14ac:dyDescent="0.4">
      <c r="A28" s="5">
        <f t="shared" si="1"/>
        <v>45266</v>
      </c>
      <c r="B28" s="37"/>
      <c r="C28" s="38"/>
      <c r="D28" s="7">
        <v>24</v>
      </c>
      <c r="E28" s="8">
        <v>0.97</v>
      </c>
      <c r="F28" s="9">
        <v>1.0029999999999999</v>
      </c>
      <c r="G28" s="12">
        <f t="shared" si="0"/>
        <v>0.98829999999999985</v>
      </c>
      <c r="H28" s="8"/>
      <c r="I28" s="9"/>
      <c r="J28" s="15">
        <v>4</v>
      </c>
      <c r="K28" s="11"/>
      <c r="L28" s="13"/>
    </row>
    <row r="30" spans="1:12" ht="146.4" customHeight="1" x14ac:dyDescent="0.4">
      <c r="A30" s="5" t="s">
        <v>12</v>
      </c>
      <c r="B30" s="31" t="s">
        <v>48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2" t="s">
        <v>8</v>
      </c>
      <c r="B32" s="24"/>
      <c r="C32" s="24"/>
      <c r="D32" s="24"/>
      <c r="E32" s="24"/>
      <c r="F32" s="22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0001</vt:lpstr>
      <vt:lpstr>0005</vt:lpstr>
      <vt:lpstr>0129</vt:lpstr>
      <vt:lpstr>1045</vt:lpstr>
      <vt:lpstr>1038</vt:lpstr>
      <vt:lpstr>1042</vt:lpstr>
      <vt:lpstr>3204</vt:lpstr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2023-12-06T06:33:54Z</dcterms:modified>
</cp:coreProperties>
</file>