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박재호 책임\CS\불량시트\기안지 첨부\2023\7월\"/>
    </mc:Choice>
  </mc:AlternateContent>
  <bookViews>
    <workbookView xWindow="0" yWindow="0" windowWidth="25128" windowHeight="12936"/>
  </bookViews>
  <sheets>
    <sheet name="V전지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12" i="2" l="1"/>
  <c r="I13" i="2"/>
  <c r="I14" i="2"/>
  <c r="I15" i="2"/>
  <c r="I16" i="2"/>
  <c r="I17" i="2"/>
  <c r="I18" i="2"/>
  <c r="I19" i="2"/>
  <c r="I20" i="2"/>
  <c r="I22" i="2"/>
  <c r="D12" i="2" l="1"/>
  <c r="D13" i="2"/>
  <c r="D14" i="2"/>
  <c r="D15" i="2"/>
  <c r="D16" i="2"/>
  <c r="D17" i="2"/>
  <c r="D18" i="2"/>
  <c r="D19" i="2"/>
  <c r="D20" i="2"/>
  <c r="D21" i="2"/>
  <c r="D22" i="2"/>
  <c r="D11" i="2"/>
  <c r="I11" i="2"/>
  <c r="J23" i="2" l="1"/>
  <c r="E23" i="2"/>
  <c r="H23" i="2" l="1"/>
  <c r="G23" i="2" s="1"/>
  <c r="I21" i="2"/>
</calcChain>
</file>

<file path=xl/sharedStrings.xml><?xml version="1.0" encoding="utf-8"?>
<sst xmlns="http://schemas.openxmlformats.org/spreadsheetml/2006/main" count="29" uniqueCount="26">
  <si>
    <t>접수내용</t>
    <phoneticPr fontId="1" type="noConversion"/>
  </si>
  <si>
    <t>업체명</t>
    <phoneticPr fontId="1" type="noConversion"/>
  </si>
  <si>
    <t>제품명</t>
    <phoneticPr fontId="1" type="noConversion"/>
  </si>
  <si>
    <t>제조lot</t>
    <phoneticPr fontId="1" type="noConversion"/>
  </si>
  <si>
    <t>기 본</t>
    <phoneticPr fontId="1" type="noConversion"/>
  </si>
  <si>
    <t>틸 트</t>
    <phoneticPr fontId="1" type="noConversion"/>
  </si>
  <si>
    <t>리프트</t>
    <phoneticPr fontId="1" type="noConversion"/>
  </si>
  <si>
    <t>셀 번호</t>
    <phoneticPr fontId="1" type="noConversion"/>
  </si>
  <si>
    <t>전압</t>
    <phoneticPr fontId="1" type="noConversion"/>
  </si>
  <si>
    <t>비중</t>
    <phoneticPr fontId="1" type="noConversion"/>
  </si>
  <si>
    <t>온도</t>
    <phoneticPr fontId="1" type="noConversion"/>
  </si>
  <si>
    <t>실치일자</t>
    <phoneticPr fontId="1" type="noConversion"/>
  </si>
  <si>
    <t>기타 및 사진</t>
    <phoneticPr fontId="1" type="noConversion"/>
  </si>
  <si>
    <t>담당자</t>
    <phoneticPr fontId="1" type="noConversion"/>
  </si>
  <si>
    <t>총전압</t>
    <phoneticPr fontId="1" type="noConversion"/>
  </si>
  <si>
    <t>연락처</t>
    <phoneticPr fontId="1" type="noConversion"/>
  </si>
  <si>
    <t>비중</t>
    <phoneticPr fontId="1" type="noConversion"/>
  </si>
  <si>
    <t>비중(25도 환산)</t>
    <phoneticPr fontId="1" type="noConversion"/>
  </si>
  <si>
    <t>비중(25도 환산)</t>
    <phoneticPr fontId="1" type="noConversion"/>
  </si>
  <si>
    <t>사용시간저하</t>
    <phoneticPr fontId="1" type="noConversion"/>
  </si>
  <si>
    <t xml:space="preserve">                                     지게차 점검 일지  ( 2023.   7  .  24  )</t>
    <phoneticPr fontId="1" type="noConversion"/>
  </si>
  <si>
    <t>서울교통공사</t>
    <phoneticPr fontId="1" type="noConversion"/>
  </si>
  <si>
    <t>이재홍</t>
    <phoneticPr fontId="1" type="noConversion"/>
  </si>
  <si>
    <t>010-9789-0205</t>
    <phoneticPr fontId="1" type="noConversion"/>
  </si>
  <si>
    <t>VCD170 PIJ02013</t>
    <phoneticPr fontId="1" type="noConversion"/>
  </si>
  <si>
    <t>2017.12.16-004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</si>
</sst>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00"/>
  </numFmts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40">
    <border>
      <left/>
      <right/>
      <top/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/>
      <bottom style="double">
        <color auto="1"/>
      </bottom>
      <diagonal/>
    </border>
    <border>
      <left style="thin">
        <color auto="1"/>
      </left>
      <right style="thin">
        <color auto="1"/>
      </right>
      <top/>
      <bottom style="double">
        <color auto="1"/>
      </bottom>
      <diagonal/>
    </border>
    <border>
      <left style="thin">
        <color auto="1"/>
      </left>
      <right style="medium">
        <color auto="1"/>
      </right>
      <top/>
      <bottom style="double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double">
        <color auto="1"/>
      </bottom>
      <diagonal/>
    </border>
  </borders>
  <cellStyleXfs count="1">
    <xf numFmtId="0" fontId="0" fillId="0" borderId="0">
      <alignment vertical="center"/>
    </xf>
  </cellStyleXfs>
  <cellXfs count="7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1" xfId="0" applyBorder="1">
      <alignment vertical="center"/>
    </xf>
    <xf numFmtId="0" fontId="0" fillId="0" borderId="12" xfId="0" applyBorder="1">
      <alignment vertical="center"/>
    </xf>
    <xf numFmtId="0" fontId="0" fillId="0" borderId="13" xfId="0" applyBorder="1" applyAlignment="1">
      <alignment horizontal="center" vertical="center"/>
    </xf>
    <xf numFmtId="0" fontId="0" fillId="0" borderId="0" xfId="0" applyBorder="1">
      <alignment vertical="center"/>
    </xf>
    <xf numFmtId="0" fontId="0" fillId="0" borderId="14" xfId="0" applyBorder="1">
      <alignment vertical="center"/>
    </xf>
    <xf numFmtId="0" fontId="2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31" xfId="0" applyFont="1" applyBorder="1" applyAlignment="1">
      <alignment horizontal="center" vertical="center"/>
    </xf>
    <xf numFmtId="0" fontId="2" fillId="0" borderId="32" xfId="0" applyFont="1" applyBorder="1" applyAlignment="1">
      <alignment horizontal="center" vertical="center"/>
    </xf>
    <xf numFmtId="0" fontId="2" fillId="0" borderId="33" xfId="0" applyFont="1" applyBorder="1" applyAlignment="1">
      <alignment horizontal="center" vertical="center"/>
    </xf>
    <xf numFmtId="0" fontId="2" fillId="0" borderId="24" xfId="0" applyFont="1" applyBorder="1" applyAlignment="1">
      <alignment horizontal="center" vertical="center"/>
    </xf>
    <xf numFmtId="0" fontId="2" fillId="0" borderId="34" xfId="0" applyFont="1" applyBorder="1" applyAlignment="1">
      <alignment horizontal="center" vertical="center"/>
    </xf>
    <xf numFmtId="0" fontId="2" fillId="0" borderId="35" xfId="0" applyFont="1" applyBorder="1" applyAlignment="1">
      <alignment horizontal="center" vertical="center"/>
    </xf>
    <xf numFmtId="0" fontId="3" fillId="0" borderId="35" xfId="0" applyFont="1" applyBorder="1" applyAlignment="1">
      <alignment horizontal="center" vertical="center"/>
    </xf>
    <xf numFmtId="0" fontId="0" fillId="0" borderId="35" xfId="0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2" fontId="3" fillId="0" borderId="9" xfId="0" applyNumberFormat="1" applyFont="1" applyBorder="1" applyAlignment="1">
      <alignment horizontal="center" vertical="center"/>
    </xf>
    <xf numFmtId="2" fontId="3" fillId="0" borderId="4" xfId="0" applyNumberFormat="1" applyFont="1" applyBorder="1" applyAlignment="1">
      <alignment horizontal="center" vertical="center"/>
    </xf>
    <xf numFmtId="0" fontId="0" fillId="0" borderId="0" xfId="0" applyBorder="1" applyAlignment="1">
      <alignment vertical="center"/>
    </xf>
    <xf numFmtId="176" fontId="3" fillId="0" borderId="9" xfId="0" applyNumberFormat="1" applyFont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14" xfId="0" applyBorder="1" applyAlignment="1">
      <alignment vertical="center"/>
    </xf>
    <xf numFmtId="0" fontId="0" fillId="0" borderId="15" xfId="0" applyBorder="1">
      <alignment vertical="center"/>
    </xf>
    <xf numFmtId="0" fontId="0" fillId="0" borderId="16" xfId="0" applyBorder="1">
      <alignment vertical="center"/>
    </xf>
    <xf numFmtId="0" fontId="2" fillId="0" borderId="39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29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26" xfId="0" applyFont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3" fillId="0" borderId="23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3" fillId="0" borderId="22" xfId="0" applyFont="1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3" fillId="0" borderId="30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27" xfId="0" applyFont="1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3" fillId="0" borderId="36" xfId="0" applyFont="1" applyBorder="1" applyAlignment="1">
      <alignment horizontal="center" vertical="center"/>
    </xf>
    <xf numFmtId="0" fontId="3" fillId="0" borderId="37" xfId="0" applyFont="1" applyBorder="1" applyAlignment="1">
      <alignment horizontal="center" vertical="center"/>
    </xf>
    <xf numFmtId="0" fontId="3" fillId="0" borderId="38" xfId="0" applyFont="1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3" fillId="0" borderId="28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25" xfId="0" applyFont="1" applyBorder="1" applyAlignment="1">
      <alignment horizontal="center" vertical="center"/>
    </xf>
    <xf numFmtId="2" fontId="0" fillId="0" borderId="28" xfId="0" applyNumberFormat="1" applyBorder="1" applyAlignment="1">
      <alignment horizontal="center" vertical="center"/>
    </xf>
    <xf numFmtId="2" fontId="0" fillId="0" borderId="1" xfId="0" applyNumberFormat="1" applyBorder="1" applyAlignment="1">
      <alignment horizontal="center" vertical="center"/>
    </xf>
    <xf numFmtId="2" fontId="0" fillId="0" borderId="25" xfId="0" applyNumberFormat="1" applyBorder="1" applyAlignment="1">
      <alignment horizontal="center" vertical="center"/>
    </xf>
    <xf numFmtId="2" fontId="0" fillId="0" borderId="2" xfId="0" applyNumberForma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25</xdr:row>
      <xdr:rowOff>0</xdr:rowOff>
    </xdr:from>
    <xdr:to>
      <xdr:col>4</xdr:col>
      <xdr:colOff>878428</xdr:colOff>
      <xdr:row>36</xdr:row>
      <xdr:rowOff>201936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72353" y="7790329"/>
          <a:ext cx="3863675" cy="2667231"/>
        </a:xfrm>
        <a:prstGeom prst="rect">
          <a:avLst/>
        </a:prstGeom>
      </xdr:spPr>
    </xdr:pic>
    <xdr:clientData/>
  </xdr:twoCellAnchor>
  <xdr:twoCellAnchor editAs="oneCell">
    <xdr:from>
      <xdr:col>5</xdr:col>
      <xdr:colOff>0</xdr:colOff>
      <xdr:row>25</xdr:row>
      <xdr:rowOff>0</xdr:rowOff>
    </xdr:from>
    <xdr:to>
      <xdr:col>9</xdr:col>
      <xdr:colOff>735106</xdr:colOff>
      <xdr:row>37</xdr:row>
      <xdr:rowOff>17930</xdr:rowOff>
    </xdr:to>
    <xdr:pic>
      <xdr:nvPicPr>
        <xdr:cNvPr id="4" name="그림 3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4652682" y="7790329"/>
          <a:ext cx="4715436" cy="270734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0"/>
  <sheetViews>
    <sheetView tabSelected="1" zoomScale="85" zoomScaleNormal="85" workbookViewId="0">
      <selection sqref="A1:J1"/>
    </sheetView>
  </sheetViews>
  <sheetFormatPr defaultRowHeight="17.399999999999999" x14ac:dyDescent="0.4"/>
  <cols>
    <col min="1" max="1" width="8.796875" style="1"/>
    <col min="2" max="6" width="13.09765625" style="1" customWidth="1"/>
    <col min="7" max="10" width="13.09765625" customWidth="1"/>
  </cols>
  <sheetData>
    <row r="1" spans="1:12" ht="30.6" thickBot="1" x14ac:dyDescent="0.45">
      <c r="A1" s="63" t="s">
        <v>20</v>
      </c>
      <c r="B1" s="63"/>
      <c r="C1" s="63"/>
      <c r="D1" s="63"/>
      <c r="E1" s="63"/>
      <c r="F1" s="63"/>
      <c r="G1" s="63"/>
      <c r="H1" s="63"/>
      <c r="I1" s="63"/>
      <c r="J1" s="63"/>
    </row>
    <row r="2" spans="1:12" ht="23.4" customHeight="1" x14ac:dyDescent="0.4">
      <c r="A2" s="21" t="s">
        <v>0</v>
      </c>
      <c r="B2" s="64" t="s">
        <v>19</v>
      </c>
      <c r="C2" s="65"/>
      <c r="D2" s="66"/>
      <c r="E2" s="66"/>
      <c r="F2" s="17" t="s">
        <v>14</v>
      </c>
      <c r="G2" s="67">
        <v>39.4</v>
      </c>
      <c r="H2" s="68"/>
      <c r="I2" s="69"/>
      <c r="J2" s="70"/>
    </row>
    <row r="3" spans="1:12" ht="23.4" customHeight="1" x14ac:dyDescent="0.4">
      <c r="A3" s="18" t="s">
        <v>1</v>
      </c>
      <c r="B3" s="60" t="s">
        <v>21</v>
      </c>
      <c r="C3" s="61"/>
      <c r="D3" s="61"/>
      <c r="E3" s="62"/>
      <c r="F3" s="18" t="s">
        <v>4</v>
      </c>
      <c r="G3" s="42"/>
      <c r="H3" s="43"/>
      <c r="I3" s="44"/>
      <c r="J3" s="45"/>
    </row>
    <row r="4" spans="1:12" ht="23.4" customHeight="1" x14ac:dyDescent="0.4">
      <c r="A4" s="18" t="s">
        <v>13</v>
      </c>
      <c r="B4" s="60" t="s">
        <v>22</v>
      </c>
      <c r="C4" s="61"/>
      <c r="D4" s="61"/>
      <c r="E4" s="62"/>
      <c r="F4" s="19" t="s">
        <v>15</v>
      </c>
      <c r="G4" s="42" t="s">
        <v>23</v>
      </c>
      <c r="H4" s="43"/>
      <c r="I4" s="44"/>
      <c r="J4" s="45"/>
    </row>
    <row r="5" spans="1:12" ht="23.4" customHeight="1" x14ac:dyDescent="0.4">
      <c r="A5" s="18" t="s">
        <v>2</v>
      </c>
      <c r="B5" s="39" t="s">
        <v>24</v>
      </c>
      <c r="C5" s="40"/>
      <c r="D5" s="41"/>
      <c r="E5" s="41"/>
      <c r="F5" s="18" t="s">
        <v>5</v>
      </c>
      <c r="G5" s="42"/>
      <c r="H5" s="43"/>
      <c r="I5" s="44"/>
      <c r="J5" s="45"/>
    </row>
    <row r="6" spans="1:12" ht="23.4" customHeight="1" x14ac:dyDescent="0.4">
      <c r="A6" s="18" t="s">
        <v>3</v>
      </c>
      <c r="B6" s="46" t="s">
        <v>25</v>
      </c>
      <c r="C6" s="47"/>
      <c r="D6" s="48"/>
      <c r="E6" s="48"/>
      <c r="F6" s="18" t="s">
        <v>6</v>
      </c>
      <c r="G6" s="49"/>
      <c r="H6" s="50"/>
      <c r="I6" s="51"/>
      <c r="J6" s="52"/>
    </row>
    <row r="7" spans="1:12" ht="23.4" customHeight="1" thickBot="1" x14ac:dyDescent="0.45">
      <c r="A7" s="20" t="s">
        <v>11</v>
      </c>
      <c r="B7" s="53">
        <v>2017.12</v>
      </c>
      <c r="C7" s="54"/>
      <c r="D7" s="55"/>
      <c r="E7" s="55"/>
      <c r="F7" s="20"/>
      <c r="G7" s="56"/>
      <c r="H7" s="57"/>
      <c r="I7" s="58"/>
      <c r="J7" s="59"/>
    </row>
    <row r="8" spans="1:12" ht="19.2" x14ac:dyDescent="0.4">
      <c r="A8" s="25"/>
      <c r="B8" s="26"/>
      <c r="C8" s="26"/>
      <c r="D8" s="26"/>
      <c r="E8" s="26"/>
      <c r="F8" s="25"/>
      <c r="G8" s="3"/>
      <c r="H8" s="3"/>
      <c r="I8" s="3"/>
      <c r="J8" s="3"/>
    </row>
    <row r="9" spans="1:12" ht="19.2" x14ac:dyDescent="0.4">
      <c r="A9" s="22"/>
      <c r="B9" s="23"/>
      <c r="C9" s="23"/>
      <c r="D9" s="23"/>
      <c r="E9" s="23"/>
      <c r="F9" s="22"/>
      <c r="G9" s="24"/>
      <c r="H9" s="24"/>
      <c r="I9" s="24"/>
      <c r="J9" s="24"/>
    </row>
    <row r="10" spans="1:12" ht="27" customHeight="1" thickBot="1" x14ac:dyDescent="0.45">
      <c r="A10" s="14" t="s">
        <v>7</v>
      </c>
      <c r="B10" s="15" t="s">
        <v>8</v>
      </c>
      <c r="C10" s="15" t="s">
        <v>16</v>
      </c>
      <c r="D10" s="15" t="s">
        <v>17</v>
      </c>
      <c r="E10" s="15" t="s">
        <v>10</v>
      </c>
      <c r="F10" s="15" t="s">
        <v>7</v>
      </c>
      <c r="G10" s="15" t="s">
        <v>8</v>
      </c>
      <c r="H10" s="15" t="s">
        <v>9</v>
      </c>
      <c r="I10" s="37" t="s">
        <v>18</v>
      </c>
      <c r="J10" s="16" t="s">
        <v>10</v>
      </c>
    </row>
    <row r="11" spans="1:12" ht="27" customHeight="1" thickTop="1" x14ac:dyDescent="0.4">
      <c r="A11" s="9">
        <v>1</v>
      </c>
      <c r="B11" s="27">
        <v>2.19</v>
      </c>
      <c r="C11" s="30">
        <v>1.36</v>
      </c>
      <c r="D11" s="30">
        <f>$C11+0.0007*($E11-25)</f>
        <v>1.3621000000000001</v>
      </c>
      <c r="E11" s="10">
        <v>28</v>
      </c>
      <c r="F11" s="11">
        <v>13</v>
      </c>
      <c r="G11" s="27">
        <v>2.19</v>
      </c>
      <c r="H11" s="30">
        <v>1.373</v>
      </c>
      <c r="I11" s="30">
        <f>$H11+0.0007*($J11-25)</f>
        <v>1.3751</v>
      </c>
      <c r="J11" s="10">
        <v>28</v>
      </c>
      <c r="L11" s="31"/>
    </row>
    <row r="12" spans="1:12" ht="27" customHeight="1" x14ac:dyDescent="0.4">
      <c r="A12" s="12">
        <v>2</v>
      </c>
      <c r="B12" s="27">
        <v>2.1800000000000002</v>
      </c>
      <c r="C12" s="30">
        <v>1.373</v>
      </c>
      <c r="D12" s="30">
        <f t="shared" ref="D12:D22" si="0">$C12+0.0007*($E12-25)</f>
        <v>1.3751</v>
      </c>
      <c r="E12" s="10">
        <v>28</v>
      </c>
      <c r="F12" s="13">
        <v>14</v>
      </c>
      <c r="G12" s="27">
        <v>2.19</v>
      </c>
      <c r="H12" s="30">
        <v>1.375</v>
      </c>
      <c r="I12" s="30">
        <f t="shared" ref="I12:I22" si="1">$H12+0.0007*($J12-25)</f>
        <v>1.3771</v>
      </c>
      <c r="J12" s="10">
        <v>28</v>
      </c>
      <c r="L12" s="31"/>
    </row>
    <row r="13" spans="1:12" ht="27" customHeight="1" x14ac:dyDescent="0.4">
      <c r="A13" s="12">
        <v>3</v>
      </c>
      <c r="B13" s="27">
        <v>2.19</v>
      </c>
      <c r="C13" s="30">
        <v>1.37</v>
      </c>
      <c r="D13" s="30">
        <f t="shared" si="0"/>
        <v>1.3721000000000001</v>
      </c>
      <c r="E13" s="10">
        <v>28</v>
      </c>
      <c r="F13" s="13">
        <v>15</v>
      </c>
      <c r="G13" s="27">
        <v>2.19</v>
      </c>
      <c r="H13" s="30">
        <v>1.3759999999999999</v>
      </c>
      <c r="I13" s="30">
        <f t="shared" si="1"/>
        <v>1.3780999999999999</v>
      </c>
      <c r="J13" s="10">
        <v>28</v>
      </c>
      <c r="L13" s="31"/>
    </row>
    <row r="14" spans="1:12" ht="27" customHeight="1" x14ac:dyDescent="0.4">
      <c r="A14" s="12">
        <v>4</v>
      </c>
      <c r="B14" s="27">
        <v>2.1800000000000002</v>
      </c>
      <c r="C14" s="30">
        <v>1.381</v>
      </c>
      <c r="D14" s="30">
        <f t="shared" si="0"/>
        <v>1.3831</v>
      </c>
      <c r="E14" s="10">
        <v>28</v>
      </c>
      <c r="F14" s="13">
        <v>16</v>
      </c>
      <c r="G14" s="27">
        <v>2.19</v>
      </c>
      <c r="H14" s="30">
        <v>1.37</v>
      </c>
      <c r="I14" s="30">
        <f t="shared" si="1"/>
        <v>1.3721000000000001</v>
      </c>
      <c r="J14" s="10">
        <v>28</v>
      </c>
      <c r="L14" s="31"/>
    </row>
    <row r="15" spans="1:12" ht="27" customHeight="1" x14ac:dyDescent="0.4">
      <c r="A15" s="12">
        <v>5</v>
      </c>
      <c r="B15" s="27">
        <v>2.19</v>
      </c>
      <c r="C15" s="30">
        <v>1.381</v>
      </c>
      <c r="D15" s="30">
        <f t="shared" si="0"/>
        <v>1.3831</v>
      </c>
      <c r="E15" s="10">
        <v>28</v>
      </c>
      <c r="F15" s="13">
        <v>17</v>
      </c>
      <c r="G15" s="27">
        <v>2.19</v>
      </c>
      <c r="H15" s="30">
        <v>1.371</v>
      </c>
      <c r="I15" s="30">
        <f t="shared" si="1"/>
        <v>1.3731</v>
      </c>
      <c r="J15" s="10">
        <v>28</v>
      </c>
      <c r="L15" s="31"/>
    </row>
    <row r="16" spans="1:12" ht="27" customHeight="1" x14ac:dyDescent="0.4">
      <c r="A16" s="12">
        <v>6</v>
      </c>
      <c r="B16" s="27">
        <v>2.1800000000000002</v>
      </c>
      <c r="C16" s="30">
        <v>1.383</v>
      </c>
      <c r="D16" s="30">
        <f t="shared" si="0"/>
        <v>1.3851</v>
      </c>
      <c r="E16" s="10">
        <v>28</v>
      </c>
      <c r="F16" s="13">
        <v>18</v>
      </c>
      <c r="G16" s="27">
        <v>2.19</v>
      </c>
      <c r="H16" s="30">
        <v>1.38</v>
      </c>
      <c r="I16" s="30">
        <f t="shared" si="1"/>
        <v>1.3820999999999999</v>
      </c>
      <c r="J16" s="10">
        <v>28</v>
      </c>
      <c r="L16" s="31"/>
    </row>
    <row r="17" spans="1:12" ht="27" customHeight="1" x14ac:dyDescent="0.4">
      <c r="A17" s="12">
        <v>7</v>
      </c>
      <c r="B17" s="27">
        <v>2.1800000000000002</v>
      </c>
      <c r="C17" s="30">
        <v>1.38</v>
      </c>
      <c r="D17" s="30">
        <f t="shared" si="0"/>
        <v>1.3820999999999999</v>
      </c>
      <c r="E17" s="10">
        <v>28</v>
      </c>
      <c r="F17" s="13">
        <v>19</v>
      </c>
      <c r="G17" s="27"/>
      <c r="H17" s="30"/>
      <c r="I17" s="30">
        <f t="shared" si="1"/>
        <v>-1.7499999999999998E-2</v>
      </c>
      <c r="J17" s="10"/>
      <c r="L17" s="31"/>
    </row>
    <row r="18" spans="1:12" ht="27" customHeight="1" x14ac:dyDescent="0.4">
      <c r="A18" s="12">
        <v>8</v>
      </c>
      <c r="B18" s="27">
        <v>2.19</v>
      </c>
      <c r="C18" s="30">
        <v>1.375</v>
      </c>
      <c r="D18" s="30">
        <f t="shared" si="0"/>
        <v>1.3771</v>
      </c>
      <c r="E18" s="10">
        <v>28</v>
      </c>
      <c r="F18" s="13">
        <v>20</v>
      </c>
      <c r="G18" s="27"/>
      <c r="H18" s="30"/>
      <c r="I18" s="30">
        <f t="shared" si="1"/>
        <v>-1.7499999999999998E-2</v>
      </c>
      <c r="J18" s="10"/>
      <c r="L18" s="31"/>
    </row>
    <row r="19" spans="1:12" ht="27" customHeight="1" x14ac:dyDescent="0.4">
      <c r="A19" s="12">
        <v>9</v>
      </c>
      <c r="B19" s="27">
        <v>2.1800000000000002</v>
      </c>
      <c r="C19" s="30">
        <v>1.37</v>
      </c>
      <c r="D19" s="30">
        <f t="shared" si="0"/>
        <v>1.3721000000000001</v>
      </c>
      <c r="E19" s="10">
        <v>28</v>
      </c>
      <c r="F19" s="13">
        <v>21</v>
      </c>
      <c r="G19" s="27"/>
      <c r="H19" s="30"/>
      <c r="I19" s="30">
        <f t="shared" si="1"/>
        <v>-1.7499999999999998E-2</v>
      </c>
      <c r="J19" s="10"/>
      <c r="L19" s="31"/>
    </row>
    <row r="20" spans="1:12" ht="27" customHeight="1" x14ac:dyDescent="0.4">
      <c r="A20" s="12">
        <v>10</v>
      </c>
      <c r="B20" s="27">
        <v>2.2000000000000002</v>
      </c>
      <c r="C20" s="30">
        <v>1.3819999999999999</v>
      </c>
      <c r="D20" s="30">
        <f t="shared" si="0"/>
        <v>1.3840999999999999</v>
      </c>
      <c r="E20" s="10">
        <v>28</v>
      </c>
      <c r="F20" s="13">
        <v>22</v>
      </c>
      <c r="G20" s="27"/>
      <c r="H20" s="30"/>
      <c r="I20" s="30">
        <f t="shared" si="1"/>
        <v>-1.7499999999999998E-2</v>
      </c>
      <c r="J20" s="10"/>
      <c r="L20" s="31"/>
    </row>
    <row r="21" spans="1:12" ht="27" customHeight="1" x14ac:dyDescent="0.4">
      <c r="A21" s="12">
        <v>11</v>
      </c>
      <c r="B21" s="27">
        <v>2.19</v>
      </c>
      <c r="C21" s="30">
        <v>1.3779999999999999</v>
      </c>
      <c r="D21" s="30">
        <f t="shared" si="0"/>
        <v>1.3800999999999999</v>
      </c>
      <c r="E21" s="10">
        <v>28</v>
      </c>
      <c r="F21" s="13">
        <v>23</v>
      </c>
      <c r="G21" s="27"/>
      <c r="H21" s="30"/>
      <c r="I21" s="30">
        <f t="shared" si="1"/>
        <v>-1.7499999999999998E-2</v>
      </c>
      <c r="J21" s="10"/>
      <c r="L21" s="31"/>
    </row>
    <row r="22" spans="1:12" ht="27" customHeight="1" x14ac:dyDescent="0.4">
      <c r="A22" s="12">
        <v>12</v>
      </c>
      <c r="B22" s="27">
        <v>2.19</v>
      </c>
      <c r="C22" s="30">
        <v>1.38</v>
      </c>
      <c r="D22" s="30">
        <f t="shared" si="0"/>
        <v>1.3820999999999999</v>
      </c>
      <c r="E22" s="10">
        <v>28</v>
      </c>
      <c r="F22" s="13">
        <v>24</v>
      </c>
      <c r="G22" s="27"/>
      <c r="H22" s="30"/>
      <c r="I22" s="30">
        <f t="shared" si="1"/>
        <v>-1.7499999999999998E-2</v>
      </c>
      <c r="J22" s="10"/>
      <c r="L22" s="31"/>
    </row>
    <row r="23" spans="1:12" ht="19.2" x14ac:dyDescent="0.4">
      <c r="E23" s="1">
        <f>SUM(E11:E22)</f>
        <v>336</v>
      </c>
      <c r="G23" s="28">
        <f>+H23/24</f>
        <v>21</v>
      </c>
      <c r="H23">
        <f>+J23+E23</f>
        <v>504</v>
      </c>
      <c r="J23">
        <f>SUM(J11:J22)</f>
        <v>168</v>
      </c>
      <c r="L23" s="31"/>
    </row>
    <row r="24" spans="1:12" ht="19.8" thickBot="1" x14ac:dyDescent="0.45">
      <c r="A24" s="38" t="s">
        <v>12</v>
      </c>
      <c r="B24" s="38"/>
      <c r="L24" s="31"/>
    </row>
    <row r="25" spans="1:12" x14ac:dyDescent="0.4">
      <c r="A25" s="2"/>
      <c r="B25" s="3"/>
      <c r="C25" s="3"/>
      <c r="D25" s="3"/>
      <c r="E25" s="3"/>
      <c r="F25" s="3"/>
      <c r="G25" s="4"/>
      <c r="H25" s="4"/>
      <c r="I25" s="4"/>
      <c r="J25" s="5"/>
      <c r="L25" s="31"/>
    </row>
    <row r="26" spans="1:12" x14ac:dyDescent="0.4">
      <c r="A26" s="6"/>
      <c r="B26" s="33"/>
      <c r="C26" s="33"/>
      <c r="D26" s="33"/>
      <c r="E26" s="33"/>
      <c r="F26" s="33"/>
      <c r="G26" s="7"/>
      <c r="H26" s="7"/>
      <c r="I26" s="7"/>
      <c r="J26" s="8"/>
      <c r="L26" s="31"/>
    </row>
    <row r="27" spans="1:12" x14ac:dyDescent="0.4">
      <c r="A27" s="6"/>
      <c r="B27" s="33"/>
      <c r="C27" s="33"/>
      <c r="D27" s="33"/>
      <c r="E27" s="33"/>
      <c r="F27" s="33"/>
      <c r="G27" s="7"/>
      <c r="H27" s="7"/>
      <c r="I27" s="7"/>
      <c r="J27" s="8"/>
      <c r="L27" s="31"/>
    </row>
    <row r="28" spans="1:12" x14ac:dyDescent="0.4">
      <c r="A28" s="6"/>
      <c r="B28" s="33"/>
      <c r="C28" s="33"/>
      <c r="D28" s="33"/>
      <c r="E28" s="33"/>
      <c r="F28" s="33"/>
      <c r="G28" s="7"/>
      <c r="H28" s="7"/>
      <c r="I28" s="7"/>
      <c r="J28" s="8"/>
      <c r="L28" s="31"/>
    </row>
    <row r="29" spans="1:12" x14ac:dyDescent="0.4">
      <c r="A29" s="6"/>
      <c r="B29" s="33"/>
      <c r="C29" s="33"/>
      <c r="D29" s="33"/>
      <c r="E29" s="33"/>
      <c r="F29" s="33"/>
      <c r="G29" s="7"/>
      <c r="H29" s="7"/>
      <c r="I29" s="7"/>
      <c r="J29" s="8"/>
      <c r="L29" s="31"/>
    </row>
    <row r="30" spans="1:12" x14ac:dyDescent="0.4">
      <c r="A30" s="6"/>
      <c r="B30" s="33"/>
      <c r="C30" s="33"/>
      <c r="D30" s="33"/>
      <c r="E30" s="33"/>
      <c r="F30" s="33"/>
      <c r="G30" s="7"/>
      <c r="H30" s="7"/>
      <c r="I30" s="7"/>
      <c r="J30" s="8"/>
      <c r="L30" s="31"/>
    </row>
    <row r="31" spans="1:12" x14ac:dyDescent="0.4">
      <c r="A31" s="6"/>
      <c r="B31" s="33"/>
      <c r="C31" s="33"/>
      <c r="D31" s="33"/>
      <c r="E31" s="33"/>
      <c r="F31" s="33"/>
      <c r="G31" s="7"/>
      <c r="H31" s="7"/>
      <c r="I31" s="7"/>
      <c r="J31" s="8"/>
      <c r="L31" s="31"/>
    </row>
    <row r="32" spans="1:12" x14ac:dyDescent="0.4">
      <c r="A32" s="6"/>
      <c r="B32" s="33"/>
      <c r="C32" s="33"/>
      <c r="D32" s="33"/>
      <c r="E32" s="33"/>
      <c r="F32" s="33"/>
      <c r="G32" s="7"/>
      <c r="H32" s="7"/>
      <c r="I32" s="7"/>
      <c r="J32" s="8"/>
      <c r="L32" s="31"/>
    </row>
    <row r="33" spans="1:12" x14ac:dyDescent="0.4">
      <c r="A33" s="6"/>
      <c r="B33" s="33"/>
      <c r="C33" s="33"/>
      <c r="D33" s="33"/>
      <c r="E33" s="33"/>
      <c r="F33" s="33"/>
      <c r="G33" s="7"/>
      <c r="H33" s="7"/>
      <c r="I33" s="7"/>
      <c r="J33" s="8"/>
      <c r="L33" s="31"/>
    </row>
    <row r="34" spans="1:12" x14ac:dyDescent="0.4">
      <c r="A34" s="6"/>
      <c r="B34" s="33"/>
      <c r="C34" s="33"/>
      <c r="D34" s="33"/>
      <c r="E34" s="33"/>
      <c r="F34" s="33"/>
      <c r="G34" s="7"/>
      <c r="H34" s="7"/>
      <c r="I34" s="7"/>
      <c r="J34" s="8"/>
    </row>
    <row r="35" spans="1:12" x14ac:dyDescent="0.4">
      <c r="A35" s="6"/>
      <c r="B35" s="33"/>
      <c r="C35" s="33"/>
      <c r="D35" s="33"/>
      <c r="E35" s="33"/>
      <c r="F35" s="33"/>
      <c r="G35" s="7"/>
      <c r="H35" s="7"/>
      <c r="I35" s="7"/>
      <c r="J35" s="8"/>
    </row>
    <row r="36" spans="1:12" x14ac:dyDescent="0.4">
      <c r="A36" s="6"/>
      <c r="B36" s="33"/>
      <c r="C36" s="33"/>
      <c r="D36" s="33"/>
      <c r="E36" s="33"/>
      <c r="F36" s="33"/>
      <c r="G36" s="7"/>
      <c r="H36" s="7"/>
      <c r="I36" s="7"/>
      <c r="J36" s="8"/>
    </row>
    <row r="37" spans="1:12" x14ac:dyDescent="0.4">
      <c r="A37" s="6"/>
      <c r="B37" s="33"/>
      <c r="C37" s="33"/>
      <c r="D37" s="33"/>
      <c r="E37" s="33"/>
      <c r="F37" s="33"/>
      <c r="G37" s="7"/>
      <c r="H37" s="7"/>
      <c r="I37" s="7"/>
      <c r="J37" s="8"/>
    </row>
    <row r="38" spans="1:12" x14ac:dyDescent="0.4">
      <c r="A38" s="6"/>
      <c r="B38" s="33"/>
      <c r="C38" s="29"/>
      <c r="D38" s="29"/>
      <c r="E38" s="29"/>
      <c r="F38" s="29"/>
      <c r="G38" s="29"/>
      <c r="H38" s="29"/>
      <c r="I38" s="29"/>
      <c r="J38" s="34"/>
    </row>
    <row r="39" spans="1:12" ht="0.6" customHeight="1" thickBot="1" x14ac:dyDescent="0.45">
      <c r="A39" s="32"/>
      <c r="B39" s="32"/>
      <c r="C39" s="32"/>
      <c r="D39" s="32"/>
      <c r="E39" s="32"/>
      <c r="F39" s="32"/>
      <c r="G39" s="35"/>
      <c r="H39" s="35"/>
      <c r="I39" s="35"/>
      <c r="J39" s="36"/>
    </row>
    <row r="40" spans="1:12" x14ac:dyDescent="0.4">
      <c r="A40" s="33"/>
      <c r="B40" s="33"/>
      <c r="C40" s="33"/>
      <c r="D40" s="33"/>
      <c r="E40" s="33"/>
      <c r="F40" s="33"/>
      <c r="G40" s="7"/>
      <c r="H40" s="7"/>
      <c r="I40" s="7"/>
      <c r="J40" s="7"/>
    </row>
  </sheetData>
  <mergeCells count="14">
    <mergeCell ref="B4:E4"/>
    <mergeCell ref="G4:J4"/>
    <mergeCell ref="A1:J1"/>
    <mergeCell ref="B2:E2"/>
    <mergeCell ref="G2:J2"/>
    <mergeCell ref="B3:E3"/>
    <mergeCell ref="G3:J3"/>
    <mergeCell ref="A24:B24"/>
    <mergeCell ref="B5:E5"/>
    <mergeCell ref="G5:J5"/>
    <mergeCell ref="B6:E6"/>
    <mergeCell ref="G6:J6"/>
    <mergeCell ref="B7:E7"/>
    <mergeCell ref="G7:J7"/>
  </mergeCells>
  <phoneticPr fontId="1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V전지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-</dc:creator>
  <cp:lastModifiedBy>user</cp:lastModifiedBy>
  <cp:lastPrinted>2021-02-18T07:27:01Z</cp:lastPrinted>
  <dcterms:created xsi:type="dcterms:W3CDTF">2020-02-13T23:45:55Z</dcterms:created>
  <dcterms:modified xsi:type="dcterms:W3CDTF">2023-07-24T23:48:29Z</dcterms:modified>
</cp:coreProperties>
</file>