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<sst xmlns="http://schemas.openxmlformats.org/spreadsheetml/2006/main" count="38" uniqueCount="35">
  <si>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</si>
  <si>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</si>
  <si>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</si>
  <si>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</si>
  <si>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</si>
  <si>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</si>
  <si>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</si>
  <si>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</si>
  <si>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</si>
  <si>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</si>
  <si>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</si>
  <si>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</si>
  <si>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</si>
  <si>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</si>
  <si>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</si>
  <si>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</si>
  <si>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</si>
  <si>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</si>
  <si>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</si>
  <si>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</si>
  <si>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</si>
  <si>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</si>
  <si>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</si>
  <si>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</si>
  <si>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</si>
  <si>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</si>
  <si>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</si>
  <si>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한국양봉농협</t>
    <phoneticPr fontId="1" type="noConversion"/>
  </si>
  <si>
    <t>김정기</t>
    <phoneticPr fontId="1" type="noConversion"/>
  </si>
  <si>
    <t>010-2078-3520</t>
    <phoneticPr fontId="1" type="noConversion"/>
  </si>
  <si>
    <t xml:space="preserve">                                     지게차 점검 일지  (    2025   .   07  .  16    )</t>
    <phoneticPr fontId="1" type="noConversion"/>
  </si>
  <si>
    <t>VCI510 PIJ01437H</t>
    <phoneticPr fontId="1" type="noConversion"/>
  </si>
  <si>
    <t>2020.03.18-001</t>
    <phoneticPr fontId="1" type="noConversion"/>
  </si>
  <si>
    <t>2020.03</t>
    <phoneticPr fontId="1" type="noConversion"/>
  </si>
  <si>
    <t>현대 지게차 1.6T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</si>
</sst>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38100</xdr:rowOff>
    </xdr:from>
    <xdr:to>
      <xdr:col>4</xdr:col>
      <xdr:colOff>587108</xdr:colOff>
      <xdr:row>37</xdr:row>
      <xdr:rowOff>160020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98080"/>
          <a:ext cx="4252328" cy="2598420"/>
        </a:xfrm>
        <a:prstGeom prst="rect">
          <a:avLst/>
        </a:prstGeom>
      </xdr:spPr>
    </xdr:pic>
    <xdr:clientData/>
  </xdr:twoCellAnchor>
  <xdr:twoCellAnchor editAs="oneCell">
    <xdr:from>
      <xdr:col>4</xdr:col>
      <xdr:colOff>632461</xdr:colOff>
      <xdr:row>24</xdr:row>
      <xdr:rowOff>38100</xdr:rowOff>
    </xdr:from>
    <xdr:to>
      <xdr:col>9</xdr:col>
      <xdr:colOff>396241</xdr:colOff>
      <xdr:row>37</xdr:row>
      <xdr:rowOff>167640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97681" y="7498080"/>
          <a:ext cx="4754880" cy="2606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L5" sqref="L5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30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51</v>
      </c>
      <c r="H2" s="52"/>
      <c r="I2" s="53"/>
      <c r="J2" s="54"/>
    </row>
    <row r="3" spans="1:13" ht="23.4" customHeight="1" x14ac:dyDescent="0.4">
      <c r="A3" s="4" t="s">
        <v>1</v>
      </c>
      <c r="B3" s="40" t="s">
        <v>27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28</v>
      </c>
      <c r="C4" s="41"/>
      <c r="D4" s="41"/>
      <c r="E4" s="42"/>
      <c r="F4" s="5" t="s">
        <v>14</v>
      </c>
      <c r="G4" s="43" t="s">
        <v>29</v>
      </c>
      <c r="H4" s="44"/>
      <c r="I4" s="45"/>
      <c r="J4" s="46"/>
    </row>
    <row r="5" spans="1:13" ht="23.4" customHeight="1" x14ac:dyDescent="0.4">
      <c r="A5" s="4" t="s">
        <v>2</v>
      </c>
      <c r="B5" s="62" t="s">
        <v>31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32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33</v>
      </c>
      <c r="C7" s="73"/>
      <c r="D7" s="74"/>
      <c r="E7" s="74"/>
      <c r="F7" s="6" t="s">
        <v>25</v>
      </c>
      <c r="G7" s="75" t="s">
        <v>34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2.14</v>
      </c>
    </row>
    <row r="11" spans="1:13" ht="27" customHeight="1" thickTop="1" x14ac:dyDescent="0.4">
      <c r="A11" s="19">
        <v>1</v>
      </c>
      <c r="B11" s="20">
        <v>2.09</v>
      </c>
      <c r="C11" s="21">
        <v>1.28</v>
      </c>
      <c r="D11" s="21">
        <f>$C11+0.0007*($E11-25)</f>
        <v>1.28</v>
      </c>
      <c r="E11" s="22">
        <v>25</v>
      </c>
      <c r="F11" s="23">
        <v>13</v>
      </c>
      <c r="G11" s="20">
        <v>2.13</v>
      </c>
      <c r="H11" s="21">
        <v>1.284</v>
      </c>
      <c r="I11" s="21">
        <f>$H11+0.0007*($J11-25)</f>
        <v>1.284</v>
      </c>
      <c r="J11" s="24">
        <v>25</v>
      </c>
      <c r="L11" s="17" t="s">
        <v>20</v>
      </c>
      <c r="M11" s="18">
        <f>MIN(B11:B22,G11:G22)</f>
        <v>2.08</v>
      </c>
    </row>
    <row r="12" spans="1:13" ht="27" customHeight="1" x14ac:dyDescent="0.4">
      <c r="A12" s="25">
        <v>2</v>
      </c>
      <c r="B12" s="20">
        <v>2.13</v>
      </c>
      <c r="C12" s="21">
        <v>1.2869999999999999</v>
      </c>
      <c r="D12" s="21">
        <f t="shared" ref="D12:D22" si="0">$C12+0.0007*($E12-25)</f>
        <v>1.2869999999999999</v>
      </c>
      <c r="E12" s="22">
        <v>25</v>
      </c>
      <c r="F12" s="26">
        <v>14</v>
      </c>
      <c r="G12" s="20">
        <v>2.13</v>
      </c>
      <c r="H12" s="21">
        <v>1.2869999999999999</v>
      </c>
      <c r="I12" s="21">
        <f t="shared" ref="I12:I22" si="1">$H12+0.0007*($J12-25)</f>
        <v>1.2869999999999999</v>
      </c>
      <c r="J12" s="22">
        <v>25</v>
      </c>
      <c r="L12" s="17" t="s">
        <v>21</v>
      </c>
      <c r="M12" s="27">
        <f>MAX(D11:D22,I11:I22)</f>
        <v>1.292</v>
      </c>
    </row>
    <row r="13" spans="1:13" ht="27" customHeight="1" x14ac:dyDescent="0.4">
      <c r="A13" s="25">
        <v>3</v>
      </c>
      <c r="B13" s="20">
        <v>2.08</v>
      </c>
      <c r="C13" s="21">
        <v>1.278</v>
      </c>
      <c r="D13" s="21">
        <f t="shared" si="0"/>
        <v>1.278</v>
      </c>
      <c r="E13" s="22">
        <v>25</v>
      </c>
      <c r="F13" s="26">
        <v>15</v>
      </c>
      <c r="G13" s="20">
        <v>2.13</v>
      </c>
      <c r="H13" s="21">
        <v>1.2849999999999999</v>
      </c>
      <c r="I13" s="21">
        <f t="shared" si="1"/>
        <v>1.2849999999999999</v>
      </c>
      <c r="J13" s="22">
        <v>25</v>
      </c>
      <c r="L13" s="17" t="s">
        <v>22</v>
      </c>
      <c r="M13" s="27">
        <f>MIN(D11:D22,I11:I22)</f>
        <v>1.272</v>
      </c>
    </row>
    <row r="14" spans="1:13" ht="27" customHeight="1" x14ac:dyDescent="0.4">
      <c r="A14" s="25">
        <v>4</v>
      </c>
      <c r="B14" s="20">
        <v>2.14</v>
      </c>
      <c r="C14" s="21">
        <v>1.282</v>
      </c>
      <c r="D14" s="21">
        <f t="shared" si="0"/>
        <v>1.282</v>
      </c>
      <c r="E14" s="22">
        <v>25</v>
      </c>
      <c r="F14" s="26">
        <v>16</v>
      </c>
      <c r="G14" s="20">
        <v>2.13</v>
      </c>
      <c r="H14" s="21">
        <v>1.2849999999999999</v>
      </c>
      <c r="I14" s="21">
        <f t="shared" si="1"/>
        <v>1.2849999999999999</v>
      </c>
      <c r="J14" s="22">
        <v>25</v>
      </c>
      <c r="L14" s="17" t="s">
        <v>23</v>
      </c>
      <c r="M14" s="1">
        <f>MAX(E11:E22,J11:J22)</f>
        <v>25</v>
      </c>
    </row>
    <row r="15" spans="1:13" ht="27" customHeight="1" x14ac:dyDescent="0.4">
      <c r="A15" s="25">
        <v>5</v>
      </c>
      <c r="B15" s="20">
        <v>2.13</v>
      </c>
      <c r="C15" s="21">
        <v>1.284</v>
      </c>
      <c r="D15" s="21">
        <f t="shared" si="0"/>
        <v>1.284</v>
      </c>
      <c r="E15" s="22">
        <v>25</v>
      </c>
      <c r="F15" s="26">
        <v>17</v>
      </c>
      <c r="G15" s="20">
        <v>2.13</v>
      </c>
      <c r="H15" s="21">
        <v>1.2849999999999999</v>
      </c>
      <c r="I15" s="21">
        <f t="shared" si="1"/>
        <v>1.2849999999999999</v>
      </c>
      <c r="J15" s="22">
        <v>25</v>
      </c>
      <c r="L15" s="17" t="s">
        <v>24</v>
      </c>
      <c r="M15" s="1">
        <f>MIN(E11:E22,J11:J22)</f>
        <v>25</v>
      </c>
    </row>
    <row r="16" spans="1:13" ht="27" customHeight="1" x14ac:dyDescent="0.4">
      <c r="A16" s="25">
        <v>6</v>
      </c>
      <c r="B16" s="20">
        <v>2.12</v>
      </c>
      <c r="C16" s="21">
        <v>1.286</v>
      </c>
      <c r="D16" s="21">
        <f t="shared" si="0"/>
        <v>1.286</v>
      </c>
      <c r="E16" s="22">
        <v>25</v>
      </c>
      <c r="F16" s="26">
        <v>18</v>
      </c>
      <c r="G16" s="20">
        <v>2.1</v>
      </c>
      <c r="H16" s="21">
        <v>1.2889999999999999</v>
      </c>
      <c r="I16" s="21">
        <f t="shared" si="1"/>
        <v>1.2889999999999999</v>
      </c>
      <c r="J16" s="22">
        <v>25</v>
      </c>
      <c r="L16" s="28"/>
    </row>
    <row r="17" spans="1:12" ht="27" customHeight="1" x14ac:dyDescent="0.4">
      <c r="A17" s="25">
        <v>7</v>
      </c>
      <c r="B17" s="20">
        <v>2.13</v>
      </c>
      <c r="C17" s="21">
        <v>1.2849999999999999</v>
      </c>
      <c r="D17" s="21">
        <f>$C17+0.0007*($E17-25)</f>
        <v>1.2849999999999999</v>
      </c>
      <c r="E17" s="22">
        <v>25</v>
      </c>
      <c r="F17" s="26">
        <v>19</v>
      </c>
      <c r="G17" s="20">
        <v>2.13</v>
      </c>
      <c r="H17" s="21">
        <v>1.272</v>
      </c>
      <c r="I17" s="21">
        <f t="shared" si="1"/>
        <v>1.272</v>
      </c>
      <c r="J17" s="22">
        <v>25</v>
      </c>
      <c r="L17" s="28"/>
    </row>
    <row r="18" spans="1:12" ht="27" customHeight="1" x14ac:dyDescent="0.4">
      <c r="A18" s="25">
        <v>8</v>
      </c>
      <c r="B18" s="20">
        <v>2.13</v>
      </c>
      <c r="C18" s="21">
        <v>1.29</v>
      </c>
      <c r="D18" s="21">
        <f t="shared" si="0"/>
        <v>1.29</v>
      </c>
      <c r="E18" s="22">
        <v>25</v>
      </c>
      <c r="F18" s="26">
        <v>20</v>
      </c>
      <c r="G18" s="20">
        <v>2.13</v>
      </c>
      <c r="H18" s="21">
        <v>1.288</v>
      </c>
      <c r="I18" s="21">
        <f t="shared" si="1"/>
        <v>1.288</v>
      </c>
      <c r="J18" s="22">
        <v>25</v>
      </c>
      <c r="L18" s="28"/>
    </row>
    <row r="19" spans="1:12" ht="27" customHeight="1" x14ac:dyDescent="0.4">
      <c r="A19" s="25">
        <v>9</v>
      </c>
      <c r="B19" s="20">
        <v>2.13</v>
      </c>
      <c r="C19" s="21">
        <v>1.284</v>
      </c>
      <c r="D19" s="21">
        <f t="shared" si="0"/>
        <v>1.284</v>
      </c>
      <c r="E19" s="22">
        <v>25</v>
      </c>
      <c r="F19" s="26">
        <v>21</v>
      </c>
      <c r="G19" s="20">
        <v>2.11</v>
      </c>
      <c r="H19" s="21">
        <v>1.292</v>
      </c>
      <c r="I19" s="21">
        <f t="shared" si="1"/>
        <v>1.292</v>
      </c>
      <c r="J19" s="22">
        <v>25</v>
      </c>
      <c r="L19" s="28"/>
    </row>
    <row r="20" spans="1:12" ht="27" customHeight="1" x14ac:dyDescent="0.4">
      <c r="A20" s="25">
        <v>10</v>
      </c>
      <c r="B20" s="20">
        <v>2.13</v>
      </c>
      <c r="C20" s="21">
        <v>1.286</v>
      </c>
      <c r="D20" s="21">
        <f t="shared" si="0"/>
        <v>1.286</v>
      </c>
      <c r="E20" s="22">
        <v>25</v>
      </c>
      <c r="F20" s="26">
        <v>22</v>
      </c>
      <c r="G20" s="20">
        <v>2.13</v>
      </c>
      <c r="H20" s="21">
        <v>1.28</v>
      </c>
      <c r="I20" s="21">
        <f t="shared" si="1"/>
        <v>1.28</v>
      </c>
      <c r="J20" s="22">
        <v>25</v>
      </c>
      <c r="L20" s="28"/>
    </row>
    <row r="21" spans="1:12" ht="27" customHeight="1" x14ac:dyDescent="0.4">
      <c r="A21" s="25">
        <v>11</v>
      </c>
      <c r="B21" s="20">
        <v>2.13</v>
      </c>
      <c r="C21" s="21">
        <v>1.2869999999999999</v>
      </c>
      <c r="D21" s="21">
        <f t="shared" si="0"/>
        <v>1.2869999999999999</v>
      </c>
      <c r="E21" s="22">
        <v>25</v>
      </c>
      <c r="F21" s="26">
        <v>23</v>
      </c>
      <c r="G21" s="20">
        <v>2.13</v>
      </c>
      <c r="H21" s="21">
        <v>1.284</v>
      </c>
      <c r="I21" s="21">
        <f t="shared" si="1"/>
        <v>1.284</v>
      </c>
      <c r="J21" s="22">
        <v>25</v>
      </c>
      <c r="L21" s="28"/>
    </row>
    <row r="22" spans="1:12" ht="27" customHeight="1" thickBot="1" x14ac:dyDescent="0.45">
      <c r="A22" s="29">
        <v>12</v>
      </c>
      <c r="B22" s="20">
        <v>2.13</v>
      </c>
      <c r="C22" s="30">
        <v>1.282</v>
      </c>
      <c r="D22" s="30">
        <f t="shared" si="0"/>
        <v>1.282</v>
      </c>
      <c r="E22" s="22">
        <v>25</v>
      </c>
      <c r="F22" s="31">
        <v>24</v>
      </c>
      <c r="G22" s="20">
        <v>2.13</v>
      </c>
      <c r="H22" s="30">
        <v>1.284</v>
      </c>
      <c r="I22" s="30">
        <f t="shared" si="1"/>
        <v>1.284</v>
      </c>
      <c r="J22" s="22">
        <v>25</v>
      </c>
      <c r="L22" s="28"/>
    </row>
    <row r="23" spans="1:12" ht="16.8" x14ac:dyDescent="0.4">
      <c r="E23" s="33">
        <f>SUM(E11:E22)</f>
        <v>300</v>
      </c>
      <c r="G23" s="34">
        <f>+H23/24</f>
        <v>25</v>
      </c>
      <c r="H23" s="35">
        <f>+J23+E23</f>
        <v>600</v>
      </c>
      <c r="J23" s="35">
        <f>SUM(J11:J22)</f>
        <v>300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2025-07-16T07:13:15Z</dcterms:modified>
</cp:coreProperties>
</file>