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4059호차" sheetId="2" r:id="rId1"/>
    <sheet name="4063호차" sheetId="3" r:id="rId2"/>
  </sheets>
  <definedNames>
    <definedName name="_xlnm._FilterDatabase" localSheetId="0" hidden="1">'4059호차'!$A$4:$K$28</definedName>
  </definedNames>
  <calcPr calcId="162913"/>
</workbook>
</file>

<file path=xl/calcChain.xml><?xml version="1.0" encoding="utf-8"?>
<calcChain xmlns="http://schemas.openxmlformats.org/spreadsheetml/2006/main"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G5" i="3"/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<sst xmlns="http://schemas.openxmlformats.org/spreadsheetml/2006/main" count="50" uniqueCount="27">
  <si>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</si>
  <si>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</si>
  <si>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</si>
  <si>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</si>
  <si>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</si>
  <si>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</si>
  <si>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</si>
  <si>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</si>
  <si>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</si>
  <si>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</si>
  <si>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</si>
  <si>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</si>
  <si>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</si>
  <si>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</si>
  <si>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</si>
  <si>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</si>
  <si>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</si>
  <si>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</si>
  <si>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</si>
  <si>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</si>
  <si>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VCF335-48V</t>
    <phoneticPr fontId="19" type="noConversion"/>
  </si>
  <si>
    <t>2023.01.27</t>
    <phoneticPr fontId="19" type="noConversion"/>
  </si>
  <si>
    <t>웅진식품
통합물류센터</t>
    <phoneticPr fontId="19" type="noConversion"/>
  </si>
  <si>
    <t>클라크
CRX25FL</t>
    <phoneticPr fontId="19" type="noConversion"/>
  </si>
  <si>
    <t xml:space="preserve">1. 23년 3월 설치 후 약 1년 10개월 운용, 사용시간 저하 불만 발생(2시간 사용 후 방전)
2. 주/야 운용중, 틸트 약 10초 경과시 44V, 185A
3. 충전기 용량 295AH, 용량 불일치하나 비엠일렉텍 내 홈페이지 내 충전기 범위 280~335 이상없음, 
DC 28, AC 5, 탭 390, 인가전압 377~381V
4. 만충전시 전압, 비중 이상없으나 사용시간 저하 발현으로 사용패턴 확인을 위한 레코더 설치
</t>
    <phoneticPr fontId="19" type="noConversion"/>
  </si>
  <si>
    <t>2023.01.30</t>
    <phoneticPr fontId="19" type="noConversion"/>
  </si>
  <si>
    <t>1. 불만 미발생한 타 지게차로 비교 분석을 위해 비중 측정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</si>
</sst>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g"/><Relationship Id="rId7" Type="http://schemas.openxmlformats.org/officeDocument/2006/relationships/image" Target="../media/image7.jpe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eg"/><Relationship Id="rId5" Type="http://schemas.openxmlformats.org/officeDocument/2006/relationships/image" Target="../media/image5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295837</xdr:colOff>
      <xdr:row>32</xdr:row>
      <xdr:rowOff>201905</xdr:rowOff>
    </xdr:from>
    <xdr:to>
      <xdr:col>15</xdr:col>
      <xdr:colOff>17930</xdr:colOff>
      <xdr:row>58</xdr:row>
      <xdr:rowOff>1840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823826" y="12135422"/>
          <a:ext cx="5677644" cy="4258234"/>
        </a:xfrm>
        <a:prstGeom prst="rect">
          <a:avLst/>
        </a:prstGeom>
      </xdr:spPr>
    </xdr:pic>
    <xdr:clientData/>
  </xdr:twoCellAnchor>
  <xdr:twoCellAnchor editAs="oneCell">
    <xdr:from>
      <xdr:col>5</xdr:col>
      <xdr:colOff>1100259</xdr:colOff>
      <xdr:row>31</xdr:row>
      <xdr:rowOff>6960</xdr:rowOff>
    </xdr:from>
    <xdr:to>
      <xdr:col>9</xdr:col>
      <xdr:colOff>510988</xdr:colOff>
      <xdr:row>32</xdr:row>
      <xdr:rowOff>29754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4988" y="9043384"/>
          <a:ext cx="3453812" cy="2210182"/>
        </a:xfrm>
        <a:prstGeom prst="rect">
          <a:avLst/>
        </a:prstGeom>
      </xdr:spPr>
    </xdr:pic>
    <xdr:clientData/>
  </xdr:twoCellAnchor>
  <xdr:twoCellAnchor editAs="oneCell">
    <xdr:from>
      <xdr:col>1</xdr:col>
      <xdr:colOff>13128</xdr:colOff>
      <xdr:row>31</xdr:row>
      <xdr:rowOff>1</xdr:rowOff>
    </xdr:from>
    <xdr:to>
      <xdr:col>4</xdr:col>
      <xdr:colOff>278468</xdr:colOff>
      <xdr:row>41</xdr:row>
      <xdr:rowOff>219316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91953" y="9596118"/>
          <a:ext cx="4477550" cy="3358163"/>
        </a:xfrm>
        <a:prstGeom prst="rect">
          <a:avLst/>
        </a:prstGeom>
      </xdr:spPr>
    </xdr:pic>
    <xdr:clientData/>
  </xdr:twoCellAnchor>
  <xdr:twoCellAnchor editAs="oneCell">
    <xdr:from>
      <xdr:col>11</xdr:col>
      <xdr:colOff>198989</xdr:colOff>
      <xdr:row>29</xdr:row>
      <xdr:rowOff>1474531</xdr:rowOff>
    </xdr:from>
    <xdr:to>
      <xdr:col>17</xdr:col>
      <xdr:colOff>252104</xdr:colOff>
      <xdr:row>31</xdr:row>
      <xdr:rowOff>2180188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6589" y="8045660"/>
          <a:ext cx="4894056" cy="3170952"/>
        </a:xfrm>
        <a:prstGeom prst="rect">
          <a:avLst/>
        </a:prstGeom>
      </xdr:spPr>
    </xdr:pic>
    <xdr:clientData/>
  </xdr:twoCellAnchor>
  <xdr:twoCellAnchor editAs="oneCell">
    <xdr:from>
      <xdr:col>5</xdr:col>
      <xdr:colOff>1093061</xdr:colOff>
      <xdr:row>32</xdr:row>
      <xdr:rowOff>218389</xdr:rowOff>
    </xdr:from>
    <xdr:to>
      <xdr:col>10</xdr:col>
      <xdr:colOff>82630</xdr:colOff>
      <xdr:row>42</xdr:row>
      <xdr:rowOff>64919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7790" y="11442201"/>
          <a:ext cx="4332534" cy="2141494"/>
        </a:xfrm>
        <a:prstGeom prst="rect">
          <a:avLst/>
        </a:prstGeom>
      </xdr:spPr>
    </xdr:pic>
    <xdr:clientData/>
  </xdr:twoCellAnchor>
  <xdr:twoCellAnchor editAs="oneCell">
    <xdr:from>
      <xdr:col>5</xdr:col>
      <xdr:colOff>1099624</xdr:colOff>
      <xdr:row>58</xdr:row>
      <xdr:rowOff>180941</xdr:rowOff>
    </xdr:from>
    <xdr:to>
      <xdr:col>8</xdr:col>
      <xdr:colOff>342231</xdr:colOff>
      <xdr:row>73</xdr:row>
      <xdr:rowOff>76519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587185" y="17692768"/>
          <a:ext cx="3257343" cy="2443007"/>
        </a:xfrm>
        <a:prstGeom prst="rect">
          <a:avLst/>
        </a:prstGeom>
      </xdr:spPr>
    </xdr:pic>
    <xdr:clientData/>
  </xdr:twoCellAnchor>
  <xdr:twoCellAnchor editAs="oneCell">
    <xdr:from>
      <xdr:col>8</xdr:col>
      <xdr:colOff>631060</xdr:colOff>
      <xdr:row>58</xdr:row>
      <xdr:rowOff>169577</xdr:rowOff>
    </xdr:from>
    <xdr:to>
      <xdr:col>10</xdr:col>
      <xdr:colOff>931502</xdr:colOff>
      <xdr:row>73</xdr:row>
      <xdr:rowOff>65155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319021" y="17681404"/>
          <a:ext cx="3257343" cy="2443007"/>
        </a:xfrm>
        <a:prstGeom prst="rect">
          <a:avLst/>
        </a:prstGeom>
      </xdr:spPr>
    </xdr:pic>
    <xdr:clientData/>
  </xdr:twoCellAnchor>
  <xdr:twoCellAnchor editAs="oneCell">
    <xdr:from>
      <xdr:col>11</xdr:col>
      <xdr:colOff>144566</xdr:colOff>
      <xdr:row>58</xdr:row>
      <xdr:rowOff>167177</xdr:rowOff>
    </xdr:from>
    <xdr:to>
      <xdr:col>13</xdr:col>
      <xdr:colOff>436045</xdr:colOff>
      <xdr:row>73</xdr:row>
      <xdr:rowOff>62756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1014998" y="17679004"/>
          <a:ext cx="3257344" cy="2443008"/>
        </a:xfrm>
        <a:prstGeom prst="rect">
          <a:avLst/>
        </a:prstGeom>
      </xdr:spPr>
    </xdr:pic>
    <xdr:clientData/>
  </xdr:twoCellAnchor>
  <xdr:twoCellAnchor editAs="oneCell">
    <xdr:from>
      <xdr:col>6</xdr:col>
      <xdr:colOff>16660</xdr:colOff>
      <xdr:row>43</xdr:row>
      <xdr:rowOff>26893</xdr:rowOff>
    </xdr:from>
    <xdr:to>
      <xdr:col>10</xdr:col>
      <xdr:colOff>103322</xdr:colOff>
      <xdr:row>57</xdr:row>
      <xdr:rowOff>134472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4048" y="13769787"/>
          <a:ext cx="4326968" cy="32452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Normal="100" workbookViewId="0">
      <selection activeCell="A2" sqref="A2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21" t="s">
        <v>0</v>
      </c>
      <c r="B2" s="37" t="s">
        <v>20</v>
      </c>
      <c r="C2" s="21" t="s">
        <v>1</v>
      </c>
      <c r="D2" s="49" t="s">
        <v>21</v>
      </c>
      <c r="E2" s="50"/>
      <c r="F2" s="14" t="s">
        <v>18</v>
      </c>
      <c r="G2" s="40" t="s">
        <v>19</v>
      </c>
      <c r="H2" s="41"/>
      <c r="I2" s="42"/>
      <c r="J2" s="21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>
      <c r="A5" s="8">
        <v>45677</v>
      </c>
      <c r="B5" s="58" t="s">
        <v>22</v>
      </c>
      <c r="C5" s="55" t="s">
        <v>23</v>
      </c>
      <c r="D5" s="11">
        <v>1</v>
      </c>
      <c r="E5" s="12">
        <v>2.12</v>
      </c>
      <c r="F5" s="13">
        <v>1.296</v>
      </c>
      <c r="G5" s="13">
        <f>$F5+0.0007*($J5-25)</f>
        <v>1.2827</v>
      </c>
      <c r="H5" s="12"/>
      <c r="I5" s="13"/>
      <c r="J5" s="32">
        <v>6</v>
      </c>
      <c r="K5" s="24"/>
      <c r="L5" s="26"/>
    </row>
    <row r="6" spans="1:12">
      <c r="A6" s="8">
        <f>A5</f>
        <v>45677</v>
      </c>
      <c r="B6" s="59"/>
      <c r="C6" s="56"/>
      <c r="D6" s="11">
        <v>2</v>
      </c>
      <c r="E6" s="12">
        <v>2.11</v>
      </c>
      <c r="F6" s="13">
        <v>1.296</v>
      </c>
      <c r="G6" s="13">
        <f t="shared" ref="G6:G28" si="0">$F6+0.0007*($J6-25)</f>
        <v>1.2827</v>
      </c>
      <c r="H6" s="12"/>
      <c r="I6" s="13"/>
      <c r="J6" s="32">
        <v>6</v>
      </c>
      <c r="K6" s="24"/>
      <c r="L6" s="26"/>
    </row>
    <row r="7" spans="1:12">
      <c r="A7" s="8">
        <f t="shared" ref="A7:A28" si="1">A6</f>
        <v>45677</v>
      </c>
      <c r="B7" s="59"/>
      <c r="C7" s="56"/>
      <c r="D7" s="11">
        <v>3</v>
      </c>
      <c r="E7" s="12">
        <v>2.11</v>
      </c>
      <c r="F7" s="13">
        <v>1.296</v>
      </c>
      <c r="G7" s="13">
        <f t="shared" si="0"/>
        <v>1.2827</v>
      </c>
      <c r="H7" s="12"/>
      <c r="I7" s="13"/>
      <c r="J7" s="32">
        <v>6</v>
      </c>
      <c r="K7" s="24"/>
      <c r="L7" s="26"/>
    </row>
    <row r="8" spans="1:12" s="23" customFormat="1">
      <c r="A8" s="8">
        <f t="shared" si="1"/>
        <v>45677</v>
      </c>
      <c r="B8" s="59"/>
      <c r="C8" s="56"/>
      <c r="D8" s="11">
        <v>4</v>
      </c>
      <c r="E8" s="12">
        <v>2.12</v>
      </c>
      <c r="F8" s="13">
        <v>1.3069999999999999</v>
      </c>
      <c r="G8" s="13">
        <f t="shared" si="0"/>
        <v>1.2936999999999999</v>
      </c>
      <c r="H8" s="12"/>
      <c r="I8" s="13"/>
      <c r="J8" s="32">
        <v>6</v>
      </c>
      <c r="K8" s="24"/>
      <c r="L8" s="26"/>
    </row>
    <row r="9" spans="1:12">
      <c r="A9" s="8">
        <f t="shared" si="1"/>
        <v>45677</v>
      </c>
      <c r="B9" s="59"/>
      <c r="C9" s="56"/>
      <c r="D9" s="11">
        <v>5</v>
      </c>
      <c r="E9" s="12">
        <v>2.11</v>
      </c>
      <c r="F9" s="13">
        <v>1.304</v>
      </c>
      <c r="G9" s="25">
        <f t="shared" si="0"/>
        <v>1.2907</v>
      </c>
      <c r="H9" s="12"/>
      <c r="I9" s="13"/>
      <c r="J9" s="32">
        <v>6</v>
      </c>
      <c r="K9" s="24"/>
      <c r="L9" s="26"/>
    </row>
    <row r="10" spans="1:12">
      <c r="A10" s="8">
        <f t="shared" si="1"/>
        <v>45677</v>
      </c>
      <c r="B10" s="59"/>
      <c r="C10" s="56"/>
      <c r="D10" s="11">
        <v>6</v>
      </c>
      <c r="E10" s="12">
        <v>2.11</v>
      </c>
      <c r="F10" s="13">
        <v>1.302</v>
      </c>
      <c r="G10" s="13">
        <f t="shared" si="0"/>
        <v>1.2887</v>
      </c>
      <c r="H10" s="12"/>
      <c r="I10" s="13"/>
      <c r="J10" s="32">
        <v>6</v>
      </c>
      <c r="K10" s="24"/>
      <c r="L10" s="26"/>
    </row>
    <row r="11" spans="1:12">
      <c r="A11" s="8">
        <f t="shared" si="1"/>
        <v>45677</v>
      </c>
      <c r="B11" s="59"/>
      <c r="C11" s="56"/>
      <c r="D11" s="11">
        <v>7</v>
      </c>
      <c r="E11" s="12">
        <v>2.11</v>
      </c>
      <c r="F11" s="13">
        <v>1.2989999999999999</v>
      </c>
      <c r="G11" s="13">
        <f t="shared" si="0"/>
        <v>1.2856999999999998</v>
      </c>
      <c r="H11" s="12"/>
      <c r="I11" s="13"/>
      <c r="J11" s="32">
        <v>6</v>
      </c>
      <c r="K11" s="24"/>
      <c r="L11" s="26"/>
    </row>
    <row r="12" spans="1:12">
      <c r="A12" s="8">
        <f t="shared" si="1"/>
        <v>45677</v>
      </c>
      <c r="B12" s="59"/>
      <c r="C12" s="56"/>
      <c r="D12" s="11">
        <v>8</v>
      </c>
      <c r="E12" s="12">
        <v>2.12</v>
      </c>
      <c r="F12" s="13">
        <v>1.306</v>
      </c>
      <c r="G12" s="13">
        <f t="shared" si="0"/>
        <v>1.2927</v>
      </c>
      <c r="H12" s="12"/>
      <c r="I12" s="13"/>
      <c r="J12" s="32">
        <v>6</v>
      </c>
      <c r="K12" s="24"/>
      <c r="L12" s="26"/>
    </row>
    <row r="13" spans="1:12">
      <c r="A13" s="8">
        <f t="shared" si="1"/>
        <v>45677</v>
      </c>
      <c r="B13" s="59"/>
      <c r="C13" s="56"/>
      <c r="D13" s="11">
        <v>9</v>
      </c>
      <c r="E13" s="12">
        <v>2.12</v>
      </c>
      <c r="F13" s="13">
        <v>1.3029999999999999</v>
      </c>
      <c r="G13" s="13">
        <f t="shared" si="0"/>
        <v>1.2896999999999998</v>
      </c>
      <c r="H13" s="12"/>
      <c r="I13" s="13"/>
      <c r="J13" s="32">
        <v>6</v>
      </c>
      <c r="K13" s="24"/>
      <c r="L13" s="26"/>
    </row>
    <row r="14" spans="1:12">
      <c r="A14" s="8">
        <f t="shared" si="1"/>
        <v>45677</v>
      </c>
      <c r="B14" s="59"/>
      <c r="C14" s="56"/>
      <c r="D14" s="11">
        <v>10</v>
      </c>
      <c r="E14" s="12">
        <v>2.12</v>
      </c>
      <c r="F14" s="13">
        <v>1.3</v>
      </c>
      <c r="G14" s="13">
        <f t="shared" si="0"/>
        <v>1.2867</v>
      </c>
      <c r="H14" s="12"/>
      <c r="I14" s="13"/>
      <c r="J14" s="32">
        <v>6</v>
      </c>
      <c r="K14" s="24"/>
      <c r="L14" s="26"/>
    </row>
    <row r="15" spans="1:12">
      <c r="A15" s="8">
        <f t="shared" si="1"/>
        <v>45677</v>
      </c>
      <c r="B15" s="59"/>
      <c r="C15" s="56"/>
      <c r="D15" s="11">
        <v>11</v>
      </c>
      <c r="E15" s="12">
        <v>2.12</v>
      </c>
      <c r="F15" s="13">
        <v>1.3029999999999999</v>
      </c>
      <c r="G15" s="13">
        <f t="shared" si="0"/>
        <v>1.2896999999999998</v>
      </c>
      <c r="H15" s="12"/>
      <c r="I15" s="13"/>
      <c r="J15" s="32">
        <v>6</v>
      </c>
      <c r="K15" s="24"/>
      <c r="L15" s="26"/>
    </row>
    <row r="16" spans="1:12">
      <c r="A16" s="8">
        <f t="shared" si="1"/>
        <v>45677</v>
      </c>
      <c r="B16" s="59"/>
      <c r="C16" s="56"/>
      <c r="D16" s="11">
        <v>12</v>
      </c>
      <c r="E16" s="12">
        <v>2.12</v>
      </c>
      <c r="F16" s="13">
        <v>1.306</v>
      </c>
      <c r="G16" s="13">
        <f t="shared" si="0"/>
        <v>1.2927</v>
      </c>
      <c r="H16" s="12"/>
      <c r="I16" s="13"/>
      <c r="J16" s="32">
        <v>6</v>
      </c>
      <c r="K16" s="24"/>
      <c r="L16" s="26"/>
    </row>
    <row r="17" spans="1:14">
      <c r="A17" s="8">
        <f t="shared" si="1"/>
        <v>45677</v>
      </c>
      <c r="B17" s="59"/>
      <c r="C17" s="56"/>
      <c r="D17" s="11">
        <v>13</v>
      </c>
      <c r="E17" s="12">
        <v>2.12</v>
      </c>
      <c r="F17" s="13">
        <v>1.3069999999999999</v>
      </c>
      <c r="G17" s="13">
        <f t="shared" si="0"/>
        <v>1.2936999999999999</v>
      </c>
      <c r="H17" s="12"/>
      <c r="I17" s="13"/>
      <c r="J17" s="32">
        <v>6</v>
      </c>
      <c r="K17" s="24"/>
      <c r="L17" s="26"/>
    </row>
    <row r="18" spans="1:14">
      <c r="A18" s="8">
        <f t="shared" si="1"/>
        <v>45677</v>
      </c>
      <c r="B18" s="59"/>
      <c r="C18" s="56"/>
      <c r="D18" s="11">
        <v>14</v>
      </c>
      <c r="E18" s="12">
        <v>2.13</v>
      </c>
      <c r="F18" s="13">
        <v>1.3029999999999999</v>
      </c>
      <c r="G18" s="13">
        <f t="shared" si="0"/>
        <v>1.2896999999999998</v>
      </c>
      <c r="H18" s="12"/>
      <c r="I18" s="13"/>
      <c r="J18" s="32">
        <v>6</v>
      </c>
      <c r="K18" s="24"/>
      <c r="L18" s="26"/>
    </row>
    <row r="19" spans="1:14" s="23" customFormat="1">
      <c r="A19" s="8">
        <f t="shared" si="1"/>
        <v>45677</v>
      </c>
      <c r="B19" s="59"/>
      <c r="C19" s="56"/>
      <c r="D19" s="11">
        <v>15</v>
      </c>
      <c r="E19" s="12">
        <v>2.12</v>
      </c>
      <c r="F19" s="13">
        <v>1.3069999999999999</v>
      </c>
      <c r="G19" s="13">
        <f t="shared" si="0"/>
        <v>1.2936999999999999</v>
      </c>
      <c r="H19" s="33"/>
      <c r="I19" s="25"/>
      <c r="J19" s="32">
        <v>6</v>
      </c>
      <c r="K19" s="24"/>
      <c r="L19" s="26"/>
    </row>
    <row r="20" spans="1:14">
      <c r="A20" s="8">
        <f t="shared" si="1"/>
        <v>45677</v>
      </c>
      <c r="B20" s="59"/>
      <c r="C20" s="56"/>
      <c r="D20" s="11">
        <v>16</v>
      </c>
      <c r="E20" s="12">
        <v>2.13</v>
      </c>
      <c r="F20" s="13">
        <v>1.3080000000000001</v>
      </c>
      <c r="G20" s="13">
        <f t="shared" si="0"/>
        <v>1.2947</v>
      </c>
      <c r="H20" s="12"/>
      <c r="I20" s="13"/>
      <c r="J20" s="32">
        <v>6</v>
      </c>
      <c r="K20" s="24"/>
      <c r="L20" s="26"/>
    </row>
    <row r="21" spans="1:14">
      <c r="A21" s="8">
        <f t="shared" si="1"/>
        <v>45677</v>
      </c>
      <c r="B21" s="59"/>
      <c r="C21" s="56"/>
      <c r="D21" s="11">
        <v>17</v>
      </c>
      <c r="E21" s="12">
        <v>2.13</v>
      </c>
      <c r="F21" s="13">
        <v>1.31</v>
      </c>
      <c r="G21" s="13">
        <f t="shared" si="0"/>
        <v>1.2967</v>
      </c>
      <c r="H21" s="12"/>
      <c r="I21" s="13"/>
      <c r="J21" s="32">
        <v>6</v>
      </c>
      <c r="K21" s="24"/>
      <c r="L21" s="26"/>
    </row>
    <row r="22" spans="1:14">
      <c r="A22" s="8">
        <f t="shared" si="1"/>
        <v>45677</v>
      </c>
      <c r="B22" s="59"/>
      <c r="C22" s="56"/>
      <c r="D22" s="11">
        <v>18</v>
      </c>
      <c r="E22" s="12">
        <v>2.13</v>
      </c>
      <c r="F22" s="13">
        <v>1.3080000000000001</v>
      </c>
      <c r="G22" s="13">
        <f t="shared" si="0"/>
        <v>1.2947</v>
      </c>
      <c r="H22" s="12"/>
      <c r="I22" s="13"/>
      <c r="J22" s="32">
        <v>6</v>
      </c>
      <c r="K22" s="24"/>
      <c r="L22" s="26"/>
    </row>
    <row r="23" spans="1:14">
      <c r="A23" s="8">
        <f t="shared" si="1"/>
        <v>45677</v>
      </c>
      <c r="B23" s="59"/>
      <c r="C23" s="56"/>
      <c r="D23" s="11">
        <v>19</v>
      </c>
      <c r="E23" s="12">
        <v>2.12</v>
      </c>
      <c r="F23" s="13">
        <v>1.3089999999999999</v>
      </c>
      <c r="G23" s="25">
        <f t="shared" si="0"/>
        <v>1.2956999999999999</v>
      </c>
      <c r="H23" s="12"/>
      <c r="I23" s="13"/>
      <c r="J23" s="32">
        <v>6</v>
      </c>
      <c r="K23" s="24"/>
      <c r="L23" s="26"/>
    </row>
    <row r="24" spans="1:14">
      <c r="A24" s="8">
        <f t="shared" si="1"/>
        <v>45677</v>
      </c>
      <c r="B24" s="59"/>
      <c r="C24" s="56"/>
      <c r="D24" s="11">
        <v>20</v>
      </c>
      <c r="E24" s="12">
        <v>2.12</v>
      </c>
      <c r="F24" s="25">
        <v>1.3069999999999999</v>
      </c>
      <c r="G24" s="25">
        <f t="shared" si="0"/>
        <v>1.2936999999999999</v>
      </c>
      <c r="H24" s="33"/>
      <c r="I24" s="25"/>
      <c r="J24" s="32">
        <v>6</v>
      </c>
      <c r="K24" s="24"/>
      <c r="L24" s="26"/>
    </row>
    <row r="25" spans="1:14">
      <c r="A25" s="8">
        <f t="shared" si="1"/>
        <v>45677</v>
      </c>
      <c r="B25" s="59"/>
      <c r="C25" s="56"/>
      <c r="D25" s="11">
        <v>21</v>
      </c>
      <c r="E25" s="12">
        <v>2.12</v>
      </c>
      <c r="F25" s="13">
        <v>1.3069999999999999</v>
      </c>
      <c r="G25" s="13">
        <f t="shared" si="0"/>
        <v>1.2936999999999999</v>
      </c>
      <c r="H25" s="12"/>
      <c r="I25" s="13"/>
      <c r="J25" s="32">
        <v>6</v>
      </c>
      <c r="K25" s="24"/>
      <c r="L25" s="26"/>
      <c r="M25" s="28"/>
      <c r="N25" s="26"/>
    </row>
    <row r="26" spans="1:14">
      <c r="A26" s="8">
        <f t="shared" si="1"/>
        <v>45677</v>
      </c>
      <c r="B26" s="59"/>
      <c r="C26" s="56"/>
      <c r="D26" s="11">
        <v>22</v>
      </c>
      <c r="E26" s="12">
        <v>2.14</v>
      </c>
      <c r="F26" s="13">
        <v>1.3129999999999999</v>
      </c>
      <c r="G26" s="13">
        <f t="shared" si="0"/>
        <v>1.2996999999999999</v>
      </c>
      <c r="H26" s="12"/>
      <c r="I26" s="13"/>
      <c r="J26" s="32">
        <v>6</v>
      </c>
      <c r="K26" s="24"/>
      <c r="L26" s="26"/>
      <c r="M26" s="28"/>
      <c r="N26" s="26"/>
    </row>
    <row r="27" spans="1:14">
      <c r="A27" s="8">
        <f t="shared" si="1"/>
        <v>45677</v>
      </c>
      <c r="B27" s="59"/>
      <c r="C27" s="56"/>
      <c r="D27" s="11">
        <v>23</v>
      </c>
      <c r="E27" s="12">
        <v>2.13</v>
      </c>
      <c r="F27" s="13">
        <v>1.3049999999999999</v>
      </c>
      <c r="G27" s="13">
        <f t="shared" si="0"/>
        <v>1.2916999999999998</v>
      </c>
      <c r="H27" s="12"/>
      <c r="I27" s="13"/>
      <c r="J27" s="32">
        <v>6</v>
      </c>
      <c r="K27" s="24"/>
      <c r="L27" s="26"/>
    </row>
    <row r="28" spans="1:14">
      <c r="A28" s="8">
        <f t="shared" si="1"/>
        <v>45677</v>
      </c>
      <c r="B28" s="60"/>
      <c r="C28" s="57"/>
      <c r="D28" s="11">
        <v>24</v>
      </c>
      <c r="E28" s="12">
        <v>2.13</v>
      </c>
      <c r="F28" s="13">
        <v>1.3049999999999999</v>
      </c>
      <c r="G28" s="25">
        <f t="shared" si="0"/>
        <v>1.2916999999999998</v>
      </c>
      <c r="H28" s="12"/>
      <c r="I28" s="13"/>
      <c r="J28" s="32">
        <v>6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>
      <c r="A30" s="8" t="s">
        <v>12</v>
      </c>
      <c r="B30" s="51" t="s">
        <v>24</v>
      </c>
      <c r="C30" s="52"/>
      <c r="D30" s="52"/>
      <c r="E30" s="53"/>
      <c r="F30" s="27" t="s">
        <v>16</v>
      </c>
      <c r="G30" s="43"/>
      <c r="H30" s="44"/>
      <c r="I30" s="44"/>
      <c r="J30" s="44"/>
      <c r="K30" s="45"/>
    </row>
    <row r="31" spans="1:14" ht="7.95" customHeight="1"/>
    <row r="32" spans="1:14" ht="172.2" customHeight="1">
      <c r="A32" s="22" t="s">
        <v>8</v>
      </c>
      <c r="B32" s="54"/>
      <c r="C32" s="54"/>
      <c r="D32" s="54"/>
      <c r="E32" s="54"/>
      <c r="F32" s="22" t="s">
        <v>9</v>
      </c>
      <c r="G32" s="46"/>
      <c r="H32" s="47"/>
      <c r="I32" s="47"/>
      <c r="J32" s="47"/>
      <c r="K32" s="48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31" workbookViewId="0">
      <selection activeCell="A2" sqref="A2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39" t="s">
        <v>0</v>
      </c>
      <c r="B2" s="38" t="s">
        <v>20</v>
      </c>
      <c r="C2" s="39" t="s">
        <v>1</v>
      </c>
      <c r="D2" s="49" t="s">
        <v>25</v>
      </c>
      <c r="E2" s="50"/>
      <c r="F2" s="14" t="s">
        <v>18</v>
      </c>
      <c r="G2" s="40" t="s">
        <v>19</v>
      </c>
      <c r="H2" s="41"/>
      <c r="I2" s="42"/>
      <c r="J2" s="39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>
      <c r="A5" s="8">
        <v>45677</v>
      </c>
      <c r="B5" s="58" t="s">
        <v>22</v>
      </c>
      <c r="C5" s="55" t="s">
        <v>23</v>
      </c>
      <c r="D5" s="11">
        <v>1</v>
      </c>
      <c r="E5" s="12">
        <v>2.14</v>
      </c>
      <c r="F5" s="13">
        <v>1.2989999999999999</v>
      </c>
      <c r="G5" s="13">
        <f>$F5+0.0007*($J5-25)</f>
        <v>1.2877999999999998</v>
      </c>
      <c r="H5" s="12"/>
      <c r="I5" s="13"/>
      <c r="J5" s="32">
        <v>9</v>
      </c>
      <c r="K5" s="24"/>
      <c r="L5" s="26"/>
    </row>
    <row r="6" spans="1:12">
      <c r="A6" s="8">
        <f>A5</f>
        <v>45677</v>
      </c>
      <c r="B6" s="59"/>
      <c r="C6" s="56"/>
      <c r="D6" s="11">
        <v>2</v>
      </c>
      <c r="E6" s="12">
        <v>2.14</v>
      </c>
      <c r="F6" s="13">
        <v>1.288</v>
      </c>
      <c r="G6" s="13">
        <f t="shared" ref="G6:G28" si="0">$F6+0.0007*($J6-25)</f>
        <v>1.2782</v>
      </c>
      <c r="H6" s="12"/>
      <c r="I6" s="13"/>
      <c r="J6" s="32">
        <v>11</v>
      </c>
      <c r="K6" s="24"/>
      <c r="L6" s="26"/>
    </row>
    <row r="7" spans="1:12">
      <c r="A7" s="8">
        <f t="shared" ref="A7:A28" si="1">A6</f>
        <v>45677</v>
      </c>
      <c r="B7" s="59"/>
      <c r="C7" s="56"/>
      <c r="D7" s="11">
        <v>3</v>
      </c>
      <c r="E7" s="12">
        <v>2.14</v>
      </c>
      <c r="F7" s="13">
        <v>1.288</v>
      </c>
      <c r="G7" s="13">
        <f t="shared" si="0"/>
        <v>1.2782</v>
      </c>
      <c r="H7" s="12"/>
      <c r="I7" s="13"/>
      <c r="J7" s="32">
        <v>11</v>
      </c>
      <c r="K7" s="24"/>
      <c r="L7" s="26"/>
    </row>
    <row r="8" spans="1:12" s="23" customFormat="1">
      <c r="A8" s="8">
        <f t="shared" si="1"/>
        <v>45677</v>
      </c>
      <c r="B8" s="59"/>
      <c r="C8" s="56"/>
      <c r="D8" s="11">
        <v>4</v>
      </c>
      <c r="E8" s="12">
        <v>2.14</v>
      </c>
      <c r="F8" s="13">
        <v>1.286</v>
      </c>
      <c r="G8" s="13">
        <f t="shared" si="0"/>
        <v>1.2768999999999999</v>
      </c>
      <c r="H8" s="12"/>
      <c r="I8" s="13"/>
      <c r="J8" s="32">
        <v>12</v>
      </c>
      <c r="K8" s="24"/>
      <c r="L8" s="26"/>
    </row>
    <row r="9" spans="1:12">
      <c r="A9" s="8">
        <f t="shared" si="1"/>
        <v>45677</v>
      </c>
      <c r="B9" s="59"/>
      <c r="C9" s="56"/>
      <c r="D9" s="11">
        <v>5</v>
      </c>
      <c r="E9" s="12">
        <v>2.14</v>
      </c>
      <c r="F9" s="13">
        <v>1.29</v>
      </c>
      <c r="G9" s="25">
        <f t="shared" si="0"/>
        <v>1.2816000000000001</v>
      </c>
      <c r="H9" s="12"/>
      <c r="I9" s="13"/>
      <c r="J9" s="32">
        <v>13</v>
      </c>
      <c r="K9" s="24"/>
      <c r="L9" s="26"/>
    </row>
    <row r="10" spans="1:12">
      <c r="A10" s="8">
        <f t="shared" si="1"/>
        <v>45677</v>
      </c>
      <c r="B10" s="59"/>
      <c r="C10" s="56"/>
      <c r="D10" s="11">
        <v>6</v>
      </c>
      <c r="E10" s="12">
        <v>2.15</v>
      </c>
      <c r="F10" s="13">
        <v>1.288</v>
      </c>
      <c r="G10" s="13">
        <f t="shared" si="0"/>
        <v>1.2796000000000001</v>
      </c>
      <c r="H10" s="12"/>
      <c r="I10" s="13"/>
      <c r="J10" s="32">
        <v>13</v>
      </c>
      <c r="K10" s="24"/>
      <c r="L10" s="26"/>
    </row>
    <row r="11" spans="1:12">
      <c r="A11" s="8">
        <f t="shared" si="1"/>
        <v>45677</v>
      </c>
      <c r="B11" s="59"/>
      <c r="C11" s="56"/>
      <c r="D11" s="11">
        <v>7</v>
      </c>
      <c r="E11" s="12">
        <v>2.15</v>
      </c>
      <c r="F11" s="13">
        <v>1.298</v>
      </c>
      <c r="G11" s="13">
        <f t="shared" si="0"/>
        <v>1.2882</v>
      </c>
      <c r="H11" s="12"/>
      <c r="I11" s="13"/>
      <c r="J11" s="32">
        <v>11</v>
      </c>
      <c r="K11" s="24"/>
      <c r="L11" s="26"/>
    </row>
    <row r="12" spans="1:12">
      <c r="A12" s="8">
        <f t="shared" si="1"/>
        <v>45677</v>
      </c>
      <c r="B12" s="59"/>
      <c r="C12" s="56"/>
      <c r="D12" s="11">
        <v>8</v>
      </c>
      <c r="E12" s="12">
        <v>2.14</v>
      </c>
      <c r="F12" s="13">
        <v>1.286</v>
      </c>
      <c r="G12" s="13">
        <f t="shared" si="0"/>
        <v>1.2755000000000001</v>
      </c>
      <c r="H12" s="12"/>
      <c r="I12" s="13"/>
      <c r="J12" s="32">
        <v>10</v>
      </c>
      <c r="K12" s="24"/>
      <c r="L12" s="26"/>
    </row>
    <row r="13" spans="1:12">
      <c r="A13" s="8">
        <f t="shared" si="1"/>
        <v>45677</v>
      </c>
      <c r="B13" s="59"/>
      <c r="C13" s="56"/>
      <c r="D13" s="11">
        <v>9</v>
      </c>
      <c r="E13" s="12">
        <v>2.14</v>
      </c>
      <c r="F13" s="13">
        <v>1.286</v>
      </c>
      <c r="G13" s="13">
        <f t="shared" si="0"/>
        <v>1.2768999999999999</v>
      </c>
      <c r="H13" s="12"/>
      <c r="I13" s="13"/>
      <c r="J13" s="32">
        <v>12</v>
      </c>
      <c r="K13" s="24"/>
      <c r="L13" s="26"/>
    </row>
    <row r="14" spans="1:12">
      <c r="A14" s="8">
        <f t="shared" si="1"/>
        <v>45677</v>
      </c>
      <c r="B14" s="59"/>
      <c r="C14" s="56"/>
      <c r="D14" s="11">
        <v>10</v>
      </c>
      <c r="E14" s="12">
        <v>2.14</v>
      </c>
      <c r="F14" s="13">
        <v>1.2869999999999999</v>
      </c>
      <c r="G14" s="13">
        <f t="shared" si="0"/>
        <v>1.2771999999999999</v>
      </c>
      <c r="H14" s="12"/>
      <c r="I14" s="13"/>
      <c r="J14" s="32">
        <v>11</v>
      </c>
      <c r="K14" s="24"/>
      <c r="L14" s="26"/>
    </row>
    <row r="15" spans="1:12">
      <c r="A15" s="8">
        <f t="shared" si="1"/>
        <v>45677</v>
      </c>
      <c r="B15" s="59"/>
      <c r="C15" s="56"/>
      <c r="D15" s="11">
        <v>11</v>
      </c>
      <c r="E15" s="12">
        <v>2.14</v>
      </c>
      <c r="F15" s="13">
        <v>1.288</v>
      </c>
      <c r="G15" s="13">
        <f t="shared" si="0"/>
        <v>1.2788999999999999</v>
      </c>
      <c r="H15" s="12"/>
      <c r="I15" s="13"/>
      <c r="J15" s="32">
        <v>12</v>
      </c>
      <c r="K15" s="24"/>
      <c r="L15" s="26"/>
    </row>
    <row r="16" spans="1:12">
      <c r="A16" s="8">
        <f t="shared" si="1"/>
        <v>45677</v>
      </c>
      <c r="B16" s="59"/>
      <c r="C16" s="56"/>
      <c r="D16" s="11">
        <v>12</v>
      </c>
      <c r="E16" s="12">
        <v>2.15</v>
      </c>
      <c r="F16" s="13">
        <v>1.2949999999999999</v>
      </c>
      <c r="G16" s="13">
        <f t="shared" si="0"/>
        <v>1.2858999999999998</v>
      </c>
      <c r="H16" s="12"/>
      <c r="I16" s="13"/>
      <c r="J16" s="32">
        <v>12</v>
      </c>
      <c r="K16" s="24"/>
      <c r="L16" s="26"/>
    </row>
    <row r="17" spans="1:14">
      <c r="A17" s="8">
        <f t="shared" si="1"/>
        <v>45677</v>
      </c>
      <c r="B17" s="59"/>
      <c r="C17" s="56"/>
      <c r="D17" s="11">
        <v>13</v>
      </c>
      <c r="E17" s="12">
        <v>2.15</v>
      </c>
      <c r="F17" s="13">
        <v>1.2969999999999999</v>
      </c>
      <c r="G17" s="13">
        <f t="shared" si="0"/>
        <v>1.2871999999999999</v>
      </c>
      <c r="H17" s="12"/>
      <c r="I17" s="13"/>
      <c r="J17" s="32">
        <v>11</v>
      </c>
      <c r="K17" s="24"/>
      <c r="L17" s="26"/>
    </row>
    <row r="18" spans="1:14">
      <c r="A18" s="8">
        <f t="shared" si="1"/>
        <v>45677</v>
      </c>
      <c r="B18" s="59"/>
      <c r="C18" s="56"/>
      <c r="D18" s="11">
        <v>14</v>
      </c>
      <c r="E18" s="12">
        <v>2.15</v>
      </c>
      <c r="F18" s="13">
        <v>1.2949999999999999</v>
      </c>
      <c r="G18" s="13">
        <f t="shared" si="0"/>
        <v>1.2851999999999999</v>
      </c>
      <c r="H18" s="12"/>
      <c r="I18" s="13"/>
      <c r="J18" s="32">
        <v>11</v>
      </c>
      <c r="K18" s="24"/>
      <c r="L18" s="26"/>
    </row>
    <row r="19" spans="1:14" s="23" customFormat="1">
      <c r="A19" s="8">
        <f t="shared" si="1"/>
        <v>45677</v>
      </c>
      <c r="B19" s="59"/>
      <c r="C19" s="56"/>
      <c r="D19" s="11">
        <v>15</v>
      </c>
      <c r="E19" s="12">
        <v>2.15</v>
      </c>
      <c r="F19" s="13">
        <v>1.286</v>
      </c>
      <c r="G19" s="13">
        <f t="shared" si="0"/>
        <v>1.2755000000000001</v>
      </c>
      <c r="H19" s="33"/>
      <c r="I19" s="25"/>
      <c r="J19" s="32">
        <v>10</v>
      </c>
      <c r="K19" s="24"/>
      <c r="L19" s="26"/>
    </row>
    <row r="20" spans="1:14">
      <c r="A20" s="8">
        <f t="shared" si="1"/>
        <v>45677</v>
      </c>
      <c r="B20" s="59"/>
      <c r="C20" s="56"/>
      <c r="D20" s="11">
        <v>16</v>
      </c>
      <c r="E20" s="12">
        <v>2.15</v>
      </c>
      <c r="F20" s="13">
        <v>1.2829999999999999</v>
      </c>
      <c r="G20" s="13">
        <f t="shared" si="0"/>
        <v>1.2746</v>
      </c>
      <c r="H20" s="12"/>
      <c r="I20" s="13"/>
      <c r="J20" s="32">
        <v>13</v>
      </c>
      <c r="K20" s="24"/>
      <c r="L20" s="26"/>
    </row>
    <row r="21" spans="1:14">
      <c r="A21" s="8">
        <f t="shared" si="1"/>
        <v>45677</v>
      </c>
      <c r="B21" s="59"/>
      <c r="C21" s="56"/>
      <c r="D21" s="11">
        <v>17</v>
      </c>
      <c r="E21" s="12">
        <v>2.15</v>
      </c>
      <c r="F21" s="13">
        <v>1.294</v>
      </c>
      <c r="G21" s="13">
        <f t="shared" si="0"/>
        <v>1.2863</v>
      </c>
      <c r="H21" s="12"/>
      <c r="I21" s="13"/>
      <c r="J21" s="32">
        <v>14</v>
      </c>
      <c r="K21" s="24"/>
      <c r="L21" s="26"/>
    </row>
    <row r="22" spans="1:14">
      <c r="A22" s="8">
        <f t="shared" si="1"/>
        <v>45677</v>
      </c>
      <c r="B22" s="59"/>
      <c r="C22" s="56"/>
      <c r="D22" s="11">
        <v>18</v>
      </c>
      <c r="E22" s="12">
        <v>2.15</v>
      </c>
      <c r="F22" s="13">
        <v>1.294</v>
      </c>
      <c r="G22" s="13">
        <f t="shared" si="0"/>
        <v>1.2863</v>
      </c>
      <c r="H22" s="12"/>
      <c r="I22" s="13"/>
      <c r="J22" s="32">
        <v>14</v>
      </c>
      <c r="K22" s="24"/>
      <c r="L22" s="26"/>
    </row>
    <row r="23" spans="1:14">
      <c r="A23" s="8">
        <f t="shared" si="1"/>
        <v>45677</v>
      </c>
      <c r="B23" s="59"/>
      <c r="C23" s="56"/>
      <c r="D23" s="11">
        <v>19</v>
      </c>
      <c r="E23" s="12">
        <v>2.15</v>
      </c>
      <c r="F23" s="13">
        <v>1.2929999999999999</v>
      </c>
      <c r="G23" s="25">
        <f t="shared" si="0"/>
        <v>1.2838999999999998</v>
      </c>
      <c r="H23" s="12"/>
      <c r="I23" s="13"/>
      <c r="J23" s="32">
        <v>12</v>
      </c>
      <c r="K23" s="24"/>
      <c r="L23" s="26"/>
    </row>
    <row r="24" spans="1:14">
      <c r="A24" s="8">
        <f t="shared" si="1"/>
        <v>45677</v>
      </c>
      <c r="B24" s="59"/>
      <c r="C24" s="56"/>
      <c r="D24" s="11">
        <v>20</v>
      </c>
      <c r="E24" s="12">
        <v>2.15</v>
      </c>
      <c r="F24" s="25">
        <v>1.296</v>
      </c>
      <c r="G24" s="25">
        <f t="shared" si="0"/>
        <v>1.2868999999999999</v>
      </c>
      <c r="H24" s="33"/>
      <c r="I24" s="25"/>
      <c r="J24" s="32">
        <v>12</v>
      </c>
      <c r="K24" s="24"/>
      <c r="L24" s="26"/>
    </row>
    <row r="25" spans="1:14">
      <c r="A25" s="8">
        <f t="shared" si="1"/>
        <v>45677</v>
      </c>
      <c r="B25" s="59"/>
      <c r="C25" s="56"/>
      <c r="D25" s="11">
        <v>21</v>
      </c>
      <c r="E25" s="12">
        <v>2.15</v>
      </c>
      <c r="F25" s="13">
        <v>1.2949999999999999</v>
      </c>
      <c r="G25" s="13">
        <f t="shared" si="0"/>
        <v>1.2858999999999998</v>
      </c>
      <c r="H25" s="12"/>
      <c r="I25" s="13"/>
      <c r="J25" s="32">
        <v>12</v>
      </c>
      <c r="K25" s="24"/>
      <c r="L25" s="26"/>
      <c r="M25" s="28"/>
      <c r="N25" s="26"/>
    </row>
    <row r="26" spans="1:14">
      <c r="A26" s="8">
        <f t="shared" si="1"/>
        <v>45677</v>
      </c>
      <c r="B26" s="59"/>
      <c r="C26" s="56"/>
      <c r="D26" s="11">
        <v>22</v>
      </c>
      <c r="E26" s="12">
        <v>2.15</v>
      </c>
      <c r="F26" s="13">
        <v>1.2949999999999999</v>
      </c>
      <c r="G26" s="13">
        <f t="shared" si="0"/>
        <v>1.2858999999999998</v>
      </c>
      <c r="H26" s="12"/>
      <c r="I26" s="13"/>
      <c r="J26" s="32">
        <v>12</v>
      </c>
      <c r="K26" s="24"/>
      <c r="L26" s="26"/>
      <c r="M26" s="28"/>
      <c r="N26" s="26"/>
    </row>
    <row r="27" spans="1:14">
      <c r="A27" s="8">
        <f t="shared" si="1"/>
        <v>45677</v>
      </c>
      <c r="B27" s="59"/>
      <c r="C27" s="56"/>
      <c r="D27" s="11">
        <v>23</v>
      </c>
      <c r="E27" s="12">
        <v>2.15</v>
      </c>
      <c r="F27" s="13">
        <v>1.294</v>
      </c>
      <c r="G27" s="13">
        <f t="shared" si="0"/>
        <v>1.2842</v>
      </c>
      <c r="H27" s="12"/>
      <c r="I27" s="13"/>
      <c r="J27" s="32">
        <v>11</v>
      </c>
      <c r="K27" s="24"/>
      <c r="L27" s="26"/>
    </row>
    <row r="28" spans="1:14">
      <c r="A28" s="8">
        <f t="shared" si="1"/>
        <v>45677</v>
      </c>
      <c r="B28" s="60"/>
      <c r="C28" s="57"/>
      <c r="D28" s="11">
        <v>24</v>
      </c>
      <c r="E28" s="12">
        <v>2.16</v>
      </c>
      <c r="F28" s="13">
        <v>1.3029999999999999</v>
      </c>
      <c r="G28" s="25">
        <f t="shared" si="0"/>
        <v>1.2938999999999998</v>
      </c>
      <c r="H28" s="12"/>
      <c r="I28" s="13"/>
      <c r="J28" s="32">
        <v>12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>
      <c r="A30" s="8" t="s">
        <v>12</v>
      </c>
      <c r="B30" s="51" t="s">
        <v>26</v>
      </c>
      <c r="C30" s="52"/>
      <c r="D30" s="52"/>
      <c r="E30" s="53"/>
      <c r="F30" s="27" t="s">
        <v>16</v>
      </c>
      <c r="G30" s="43"/>
      <c r="H30" s="44"/>
      <c r="I30" s="44"/>
      <c r="J30" s="44"/>
      <c r="K30" s="45"/>
    </row>
    <row r="31" spans="1:14" ht="7.95" customHeight="1"/>
    <row r="32" spans="1:14" ht="172.2" customHeight="1">
      <c r="A32" s="22" t="s">
        <v>8</v>
      </c>
      <c r="B32" s="54"/>
      <c r="C32" s="54"/>
      <c r="D32" s="54"/>
      <c r="E32" s="54"/>
      <c r="F32" s="22" t="s">
        <v>9</v>
      </c>
      <c r="G32" s="46"/>
      <c r="H32" s="47"/>
      <c r="I32" s="47"/>
      <c r="J32" s="47"/>
      <c r="K32" s="48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4059호차</vt:lpstr>
      <vt:lpstr>4063호차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2025-01-21T05:30:18Z</dcterms:modified>
</cp:coreProperties>
</file>