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wmf" ContentType="image/x-wmf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48"/>
  </bookViews>
  <sheets>
    <sheet name="V전지" sheetId="2" r:id="rId1"/>
  </sheets>
  <definedNames>
    <definedName name="_xlnm._FilterDatabase" localSheetId="0" hidden="1">V전지!$A$4:$K$28</definedName>
  </definedNames>
  <calcPr calcId="162913"/>
</workbook>
</file>

<file path=xl/calcChain.xml><?xml version="1.0" encoding="utf-8"?>
<calcChain xmlns="http://schemas.openxmlformats.org/spreadsheetml/2006/main">
  <c r="A7" i="2" l="1"/>
  <c r="A8" i="2" s="1"/>
  <c r="A9" i="2" s="1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A6" i="2"/>
  <c r="G6" i="2" l="1"/>
  <c r="G7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5" i="2"/>
</calcChain>
</file>

<file path=xl/sharedStrings.xml><?xml version="1.0" encoding="utf-8"?>
<sst xmlns="http://schemas.openxmlformats.org/spreadsheetml/2006/main" count="25" uniqueCount="25">
  <si>
    <t>형   명</t>
  </si>
  <si>
    <t>제조일자</t>
  </si>
  <si>
    <t>셀</t>
  </si>
  <si>
    <t>전압(V)</t>
  </si>
  <si>
    <t>비고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</si>
  <si>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</si>
  <si>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</si>
  <si>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</si>
  <si>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설치 사진</t>
    <phoneticPr fontId="19" type="noConversion"/>
  </si>
  <si>
    <t>제품사진</t>
    <phoneticPr fontId="19" type="noConversion"/>
  </si>
  <si>
    <t>비중</t>
    <phoneticPr fontId="19" type="noConversion"/>
  </si>
  <si>
    <t>수 량</t>
    <phoneticPr fontId="19" type="noConversion"/>
  </si>
  <si>
    <t>점검내용</t>
    <phoneticPr fontId="19" type="noConversion"/>
  </si>
  <si>
    <t>온도</t>
    <phoneticPr fontId="19" type="noConversion"/>
  </si>
  <si>
    <t>방전전압(V)</t>
    <phoneticPr fontId="19" type="noConversion"/>
  </si>
  <si>
    <t>방전전류(A)</t>
    <phoneticPr fontId="19" type="noConversion"/>
  </si>
  <si>
    <t>작업자 
인터뷰내용</t>
    <phoneticPr fontId="19" type="noConversion"/>
  </si>
  <si>
    <t>비중(25도 환산)</t>
    <phoneticPr fontId="19" type="noConversion"/>
  </si>
  <si>
    <t>점검 형태</t>
    <phoneticPr fontId="19" type="noConversion"/>
  </si>
  <si>
    <t>VCE660-48V</t>
    <phoneticPr fontId="19" type="noConversion"/>
  </si>
  <si>
    <t>2024.04.04</t>
    <phoneticPr fontId="19" type="noConversion"/>
  </si>
  <si>
    <t>AS</t>
    <phoneticPr fontId="19" type="noConversion"/>
  </si>
  <si>
    <t>현대 30B-9F</t>
    <phoneticPr fontId="19" type="noConversion"/>
  </si>
  <si>
    <t>1. 총전압 48.43V
2. #20 단락 판단, 무상교체 예정</t>
    <phoneticPr fontId="19" type="noConversion"/>
  </si>
  <si>
    <t>영진SG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</si>
</sst>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63">
    <xf numFmtId="0" fontId="0" fillId="0" borderId="0" xfId="0">
      <alignment vertical="center"/>
    </xf>
    <xf numFmtId="0" fontId="18" fillId="0" borderId="0" xfId="42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18" fillId="0" borderId="0" xfId="42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4" fontId="0" fillId="0" borderId="0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177" fontId="20" fillId="0" borderId="0" xfId="0" applyNumberFormat="1" applyFont="1" applyBorder="1" applyAlignment="1">
      <alignment horizontal="center" vertical="center"/>
    </xf>
    <xf numFmtId="176" fontId="20" fillId="0" borderId="0" xfId="0" applyNumberFormat="1" applyFont="1" applyBorder="1" applyAlignment="1">
      <alignment horizontal="center" vertical="center"/>
    </xf>
    <xf numFmtId="9" fontId="20" fillId="0" borderId="0" xfId="43" applyFont="1" applyFill="1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Fill="1">
      <alignment vertical="center"/>
    </xf>
    <xf numFmtId="9" fontId="20" fillId="0" borderId="10" xfId="43" applyFont="1" applyFill="1" applyBorder="1" applyAlignment="1">
      <alignment horizontal="center" vertical="center" shrinkToFit="1"/>
    </xf>
    <xf numFmtId="176" fontId="20" fillId="0" borderId="10" xfId="0" applyNumberFormat="1" applyFont="1" applyFill="1" applyBorder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10" xfId="0" applyBorder="1" applyAlignment="1">
      <alignment horizontal="center" vertical="center" wrapText="1"/>
    </xf>
    <xf numFmtId="177" fontId="0" fillId="0" borderId="0" xfId="0" applyNumberFormat="1">
      <alignment vertical="center"/>
    </xf>
    <xf numFmtId="0" fontId="0" fillId="0" borderId="0" xfId="0" applyBorder="1">
      <alignment vertical="center"/>
    </xf>
    <xf numFmtId="176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vertical="center" wrapText="1"/>
    </xf>
    <xf numFmtId="178" fontId="20" fillId="0" borderId="10" xfId="0" applyNumberFormat="1" applyFont="1" applyBorder="1" applyAlignment="1">
      <alignment horizontal="center" vertical="center"/>
    </xf>
    <xf numFmtId="177" fontId="20" fillId="0" borderId="10" xfId="0" applyNumberFormat="1" applyFont="1" applyFill="1" applyBorder="1" applyAlignment="1">
      <alignment horizontal="center" vertical="center"/>
    </xf>
    <xf numFmtId="0" fontId="0" fillId="0" borderId="0" xfId="0" applyFont="1" applyBorder="1" applyAlignment="1">
      <alignment vertical="center" wrapText="1"/>
    </xf>
    <xf numFmtId="0" fontId="18" fillId="0" borderId="0" xfId="0" applyFont="1" applyBorder="1" applyAlignment="1">
      <alignment vertical="center" wrapText="1"/>
    </xf>
    <xf numFmtId="177" fontId="0" fillId="0" borderId="0" xfId="0" applyNumberFormat="1" applyBorder="1" applyAlignment="1">
      <alignment horizontal="center" vertical="center"/>
    </xf>
    <xf numFmtId="0" fontId="18" fillId="0" borderId="11" xfId="42" applyBorder="1" applyAlignment="1">
      <alignment horizontal="center" vertical="center" wrapText="1"/>
    </xf>
    <xf numFmtId="0" fontId="20" fillId="33" borderId="10" xfId="0" applyFont="1" applyFill="1" applyBorder="1" applyAlignment="1">
      <alignment horizontal="center" vertical="center"/>
    </xf>
    <xf numFmtId="177" fontId="20" fillId="33" borderId="10" xfId="0" applyNumberFormat="1" applyFont="1" applyFill="1" applyBorder="1" applyAlignment="1">
      <alignment horizontal="center" vertical="center"/>
    </xf>
    <xf numFmtId="176" fontId="20" fillId="33" borderId="10" xfId="0" applyNumberFormat="1" applyFont="1" applyFill="1" applyBorder="1" applyAlignment="1">
      <alignment horizontal="center" vertical="center"/>
    </xf>
    <xf numFmtId="178" fontId="20" fillId="33" borderId="10" xfId="0" applyNumberFormat="1" applyFont="1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quotePrefix="1" applyBorder="1" applyAlignment="1">
      <alignment horizontal="left" vertical="center" wrapText="1"/>
    </xf>
    <xf numFmtId="0" fontId="0" fillId="0" borderId="15" xfId="0" applyBorder="1" applyAlignment="1">
      <alignment horizontal="left" vertical="center" wrapText="1"/>
    </xf>
    <xf numFmtId="0" fontId="0" fillId="0" borderId="16" xfId="0" applyBorder="1" applyAlignment="1">
      <alignment horizontal="left" vertical="center" wrapText="1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18" fillId="0" borderId="11" xfId="42" applyBorder="1" applyAlignment="1">
      <alignment horizontal="center" vertical="center" wrapText="1"/>
    </xf>
    <xf numFmtId="0" fontId="18" fillId="0" borderId="11" xfId="42" applyBorder="1" applyAlignment="1">
      <alignment horizontal="center" vertical="center"/>
    </xf>
    <xf numFmtId="0" fontId="0" fillId="0" borderId="14" xfId="0" quotePrefix="1" applyFill="1" applyBorder="1" applyAlignment="1">
      <alignment horizontal="left" vertical="center" wrapText="1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0" fillId="0" borderId="17" xfId="0" applyFill="1" applyBorder="1" applyAlignment="1">
      <alignment horizontal="center" vertical="center" wrapText="1"/>
    </xf>
    <xf numFmtId="0" fontId="0" fillId="0" borderId="18" xfId="0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 wrapText="1" shrinkToFit="1"/>
    </xf>
    <xf numFmtId="0" fontId="0" fillId="0" borderId="18" xfId="0" applyFill="1" applyBorder="1" applyAlignment="1">
      <alignment horizontal="center" vertical="center" shrinkToFit="1"/>
    </xf>
    <xf numFmtId="0" fontId="0" fillId="0" borderId="19" xfId="0" applyFill="1" applyBorder="1" applyAlignment="1">
      <alignment horizontal="center" vertical="center" shrinkToFit="1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1093697</xdr:colOff>
      <xdr:row>31</xdr:row>
      <xdr:rowOff>8965</xdr:rowOff>
    </xdr:from>
    <xdr:to>
      <xdr:col>9</xdr:col>
      <xdr:colOff>1281954</xdr:colOff>
      <xdr:row>32</xdr:row>
      <xdr:rowOff>6148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88426" y="9045389"/>
          <a:ext cx="4231340" cy="2184571"/>
        </a:xfrm>
        <a:prstGeom prst="rect">
          <a:avLst/>
        </a:prstGeom>
      </xdr:spPr>
    </xdr:pic>
    <xdr:clientData/>
  </xdr:twoCellAnchor>
  <xdr:twoCellAnchor editAs="oneCell">
    <xdr:from>
      <xdr:col>0</xdr:col>
      <xdr:colOff>1127153</xdr:colOff>
      <xdr:row>30</xdr:row>
      <xdr:rowOff>96212</xdr:rowOff>
    </xdr:from>
    <xdr:to>
      <xdr:col>3</xdr:col>
      <xdr:colOff>528919</xdr:colOff>
      <xdr:row>32</xdr:row>
      <xdr:rowOff>30777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27153" y="9034024"/>
          <a:ext cx="2960754" cy="2220565"/>
        </a:xfrm>
        <a:prstGeom prst="rect">
          <a:avLst/>
        </a:prstGeom>
      </xdr:spPr>
    </xdr:pic>
    <xdr:clientData/>
  </xdr:twoCellAnchor>
  <xdr:twoCellAnchor editAs="oneCell">
    <xdr:from>
      <xdr:col>1</xdr:col>
      <xdr:colOff>8964</xdr:colOff>
      <xdr:row>33</xdr:row>
      <xdr:rowOff>8967</xdr:rowOff>
    </xdr:from>
    <xdr:to>
      <xdr:col>5</xdr:col>
      <xdr:colOff>53788</xdr:colOff>
      <xdr:row>55</xdr:row>
      <xdr:rowOff>92636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513977" y="12090401"/>
          <a:ext cx="5068046" cy="3801035"/>
        </a:xfrm>
        <a:prstGeom prst="rect">
          <a:avLst/>
        </a:prstGeom>
      </xdr:spPr>
    </xdr:pic>
    <xdr:clientData/>
  </xdr:twoCellAnchor>
  <xdr:twoCellAnchor editAs="oneCell">
    <xdr:from>
      <xdr:col>5</xdr:col>
      <xdr:colOff>347225</xdr:colOff>
      <xdr:row>32</xdr:row>
      <xdr:rowOff>221720</xdr:rowOff>
    </xdr:from>
    <xdr:to>
      <xdr:col>9</xdr:col>
      <xdr:colOff>80681</xdr:colOff>
      <xdr:row>55</xdr:row>
      <xdr:rowOff>48611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4612531" y="12074955"/>
          <a:ext cx="5035385" cy="377653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0"/>
  <sheetViews>
    <sheetView tabSelected="1" zoomScale="85" zoomScaleNormal="85" workbookViewId="0">
      <selection activeCell="A2" sqref="A2"/>
    </sheetView>
  </sheetViews>
  <sheetFormatPr defaultRowHeight="17.399999999999999" x14ac:dyDescent="0.4"/>
  <cols>
    <col min="1" max="1" width="14.8984375" customWidth="1"/>
    <col min="2" max="2" width="15.19921875" customWidth="1"/>
    <col min="3" max="3" width="16.59765625" customWidth="1"/>
    <col min="5" max="5" width="8.69921875" style="5"/>
    <col min="6" max="7" width="14.5" style="7" customWidth="1"/>
    <col min="8" max="8" width="13.09765625" style="7" customWidth="1"/>
    <col min="9" max="9" width="11.09765625" style="7" customWidth="1"/>
    <col min="10" max="10" width="17" style="7" customWidth="1"/>
    <col min="11" max="11" width="13.69921875" customWidth="1"/>
    <col min="12" max="12" width="19.3984375" bestFit="1" customWidth="1"/>
  </cols>
  <sheetData>
    <row r="1" spans="1:12" ht="18" thickBot="1" x14ac:dyDescent="0.45"/>
    <row r="2" spans="1:12" ht="45.6" customHeight="1" thickBot="1" x14ac:dyDescent="0.45">
      <c r="A2" s="21" t="s">
        <v>0</v>
      </c>
      <c r="B2" s="37" t="s">
        <v>19</v>
      </c>
      <c r="C2" s="21" t="s">
        <v>1</v>
      </c>
      <c r="D2" s="51" t="s">
        <v>20</v>
      </c>
      <c r="E2" s="52"/>
      <c r="F2" s="14" t="s">
        <v>18</v>
      </c>
      <c r="G2" s="42" t="s">
        <v>21</v>
      </c>
      <c r="H2" s="43"/>
      <c r="I2" s="44"/>
      <c r="J2" s="21" t="s">
        <v>11</v>
      </c>
      <c r="K2" s="14">
        <v>24</v>
      </c>
    </row>
    <row r="3" spans="1:12" ht="4.5" customHeight="1" x14ac:dyDescent="0.4">
      <c r="A3" s="1"/>
      <c r="B3" s="1"/>
      <c r="C3" s="1"/>
      <c r="D3" s="1"/>
      <c r="E3" s="4"/>
      <c r="F3" s="6"/>
      <c r="G3" s="6"/>
      <c r="H3" s="6"/>
      <c r="I3" s="6"/>
      <c r="J3" s="6"/>
    </row>
    <row r="4" spans="1:12" x14ac:dyDescent="0.4">
      <c r="A4" s="10" t="s">
        <v>5</v>
      </c>
      <c r="B4" s="10" t="s">
        <v>6</v>
      </c>
      <c r="C4" s="10" t="s">
        <v>7</v>
      </c>
      <c r="D4" s="10" t="s">
        <v>2</v>
      </c>
      <c r="E4" s="3" t="s">
        <v>3</v>
      </c>
      <c r="F4" s="2" t="s">
        <v>10</v>
      </c>
      <c r="G4" s="2" t="s">
        <v>17</v>
      </c>
      <c r="H4" s="2" t="s">
        <v>14</v>
      </c>
      <c r="I4" s="2" t="s">
        <v>15</v>
      </c>
      <c r="J4" s="2" t="s">
        <v>13</v>
      </c>
      <c r="K4" s="9" t="s">
        <v>4</v>
      </c>
    </row>
    <row r="5" spans="1:12" ht="17.399999999999999" customHeight="1" x14ac:dyDescent="0.4">
      <c r="A5" s="8">
        <v>45616</v>
      </c>
      <c r="B5" s="60" t="s">
        <v>24</v>
      </c>
      <c r="C5" s="57" t="s">
        <v>22</v>
      </c>
      <c r="D5" s="11">
        <v>1</v>
      </c>
      <c r="E5" s="12">
        <v>2.13</v>
      </c>
      <c r="F5" s="13">
        <v>1.2829999999999999</v>
      </c>
      <c r="G5" s="13">
        <f>$F5+0.0007*($J5-25)</f>
        <v>1.2710999999999999</v>
      </c>
      <c r="H5" s="12"/>
      <c r="I5" s="13"/>
      <c r="J5" s="32">
        <v>8</v>
      </c>
      <c r="K5" s="24"/>
      <c r="L5" s="26"/>
    </row>
    <row r="6" spans="1:12" x14ac:dyDescent="0.4">
      <c r="A6" s="8">
        <f>A5</f>
        <v>45616</v>
      </c>
      <c r="B6" s="61"/>
      <c r="C6" s="58"/>
      <c r="D6" s="11">
        <v>2</v>
      </c>
      <c r="E6" s="12">
        <v>2.13</v>
      </c>
      <c r="F6" s="13">
        <v>1.284</v>
      </c>
      <c r="G6" s="13">
        <f t="shared" ref="G6:G28" si="0">$F6+0.0007*($J6-25)</f>
        <v>1.2721</v>
      </c>
      <c r="H6" s="12"/>
      <c r="I6" s="13"/>
      <c r="J6" s="32">
        <v>8</v>
      </c>
      <c r="K6" s="24"/>
      <c r="L6" s="26"/>
    </row>
    <row r="7" spans="1:12" x14ac:dyDescent="0.4">
      <c r="A7" s="8">
        <f t="shared" ref="A7:A28" si="1">A6</f>
        <v>45616</v>
      </c>
      <c r="B7" s="61"/>
      <c r="C7" s="58"/>
      <c r="D7" s="11">
        <v>3</v>
      </c>
      <c r="E7" s="12">
        <v>2.14</v>
      </c>
      <c r="F7" s="13">
        <v>1.286</v>
      </c>
      <c r="G7" s="13">
        <f t="shared" si="0"/>
        <v>1.2741</v>
      </c>
      <c r="H7" s="12"/>
      <c r="I7" s="13"/>
      <c r="J7" s="32">
        <v>8</v>
      </c>
      <c r="K7" s="24"/>
      <c r="L7" s="26"/>
    </row>
    <row r="8" spans="1:12" s="23" customFormat="1" x14ac:dyDescent="0.4">
      <c r="A8" s="8">
        <f t="shared" si="1"/>
        <v>45616</v>
      </c>
      <c r="B8" s="61"/>
      <c r="C8" s="58"/>
      <c r="D8" s="11">
        <v>4</v>
      </c>
      <c r="E8" s="12">
        <v>2.14</v>
      </c>
      <c r="F8" s="13">
        <v>1.29</v>
      </c>
      <c r="G8" s="13">
        <f t="shared" si="0"/>
        <v>1.2787999999999999</v>
      </c>
      <c r="H8" s="12"/>
      <c r="I8" s="13"/>
      <c r="J8" s="32">
        <v>9</v>
      </c>
      <c r="K8" s="24"/>
      <c r="L8" s="26"/>
    </row>
    <row r="9" spans="1:12" x14ac:dyDescent="0.4">
      <c r="A9" s="8">
        <f t="shared" si="1"/>
        <v>45616</v>
      </c>
      <c r="B9" s="61"/>
      <c r="C9" s="58"/>
      <c r="D9" s="11">
        <v>5</v>
      </c>
      <c r="E9" s="12">
        <v>2.14</v>
      </c>
      <c r="F9" s="13">
        <v>1.2889999999999999</v>
      </c>
      <c r="G9" s="25">
        <f t="shared" si="0"/>
        <v>1.2777999999999998</v>
      </c>
      <c r="H9" s="12"/>
      <c r="I9" s="13"/>
      <c r="J9" s="32">
        <v>9</v>
      </c>
      <c r="K9" s="24"/>
      <c r="L9" s="26"/>
    </row>
    <row r="10" spans="1:12" x14ac:dyDescent="0.4">
      <c r="A10" s="8">
        <f t="shared" si="1"/>
        <v>45616</v>
      </c>
      <c r="B10" s="61"/>
      <c r="C10" s="58"/>
      <c r="D10" s="11">
        <v>6</v>
      </c>
      <c r="E10" s="12">
        <v>2.14</v>
      </c>
      <c r="F10" s="13">
        <v>1.2889999999999999</v>
      </c>
      <c r="G10" s="13">
        <f t="shared" si="0"/>
        <v>1.2777999999999998</v>
      </c>
      <c r="H10" s="12"/>
      <c r="I10" s="13"/>
      <c r="J10" s="32">
        <v>9</v>
      </c>
      <c r="K10" s="24"/>
      <c r="L10" s="26"/>
    </row>
    <row r="11" spans="1:12" x14ac:dyDescent="0.4">
      <c r="A11" s="8">
        <f t="shared" si="1"/>
        <v>45616</v>
      </c>
      <c r="B11" s="61"/>
      <c r="C11" s="58"/>
      <c r="D11" s="11">
        <v>7</v>
      </c>
      <c r="E11" s="12">
        <v>2.14</v>
      </c>
      <c r="F11" s="13">
        <v>1.2909999999999999</v>
      </c>
      <c r="G11" s="13">
        <f t="shared" si="0"/>
        <v>1.2797999999999998</v>
      </c>
      <c r="H11" s="12"/>
      <c r="I11" s="13"/>
      <c r="J11" s="32">
        <v>9</v>
      </c>
      <c r="K11" s="24"/>
      <c r="L11" s="26"/>
    </row>
    <row r="12" spans="1:12" x14ac:dyDescent="0.4">
      <c r="A12" s="8">
        <f t="shared" si="1"/>
        <v>45616</v>
      </c>
      <c r="B12" s="61"/>
      <c r="C12" s="58"/>
      <c r="D12" s="11">
        <v>8</v>
      </c>
      <c r="E12" s="12">
        <v>2.14</v>
      </c>
      <c r="F12" s="13">
        <v>1.292</v>
      </c>
      <c r="G12" s="13">
        <f t="shared" si="0"/>
        <v>1.2807999999999999</v>
      </c>
      <c r="H12" s="12"/>
      <c r="I12" s="13"/>
      <c r="J12" s="32">
        <v>9</v>
      </c>
      <c r="K12" s="24"/>
      <c r="L12" s="26"/>
    </row>
    <row r="13" spans="1:12" x14ac:dyDescent="0.4">
      <c r="A13" s="8">
        <f t="shared" si="1"/>
        <v>45616</v>
      </c>
      <c r="B13" s="61"/>
      <c r="C13" s="58"/>
      <c r="D13" s="11">
        <v>9</v>
      </c>
      <c r="E13" s="12">
        <v>2.14</v>
      </c>
      <c r="F13" s="13">
        <v>1.292</v>
      </c>
      <c r="G13" s="13">
        <f t="shared" si="0"/>
        <v>1.2794000000000001</v>
      </c>
      <c r="H13" s="12"/>
      <c r="I13" s="13"/>
      <c r="J13" s="32">
        <v>7</v>
      </c>
      <c r="K13" s="24"/>
      <c r="L13" s="26"/>
    </row>
    <row r="14" spans="1:12" x14ac:dyDescent="0.4">
      <c r="A14" s="8">
        <f t="shared" si="1"/>
        <v>45616</v>
      </c>
      <c r="B14" s="61"/>
      <c r="C14" s="58"/>
      <c r="D14" s="11">
        <v>10</v>
      </c>
      <c r="E14" s="12">
        <v>2.14</v>
      </c>
      <c r="F14" s="13">
        <v>1.2849999999999999</v>
      </c>
      <c r="G14" s="13">
        <f t="shared" si="0"/>
        <v>1.2730999999999999</v>
      </c>
      <c r="H14" s="12"/>
      <c r="I14" s="13"/>
      <c r="J14" s="32">
        <v>8</v>
      </c>
      <c r="K14" s="24"/>
      <c r="L14" s="26"/>
    </row>
    <row r="15" spans="1:12" x14ac:dyDescent="0.4">
      <c r="A15" s="8">
        <f t="shared" si="1"/>
        <v>45616</v>
      </c>
      <c r="B15" s="61"/>
      <c r="C15" s="58"/>
      <c r="D15" s="11">
        <v>11</v>
      </c>
      <c r="E15" s="12">
        <v>2.14</v>
      </c>
      <c r="F15" s="13">
        <v>1.286</v>
      </c>
      <c r="G15" s="13">
        <f t="shared" si="0"/>
        <v>1.2741</v>
      </c>
      <c r="H15" s="12"/>
      <c r="I15" s="13"/>
      <c r="J15" s="32">
        <v>8</v>
      </c>
      <c r="K15" s="24"/>
      <c r="L15" s="26"/>
    </row>
    <row r="16" spans="1:12" x14ac:dyDescent="0.4">
      <c r="A16" s="8">
        <f t="shared" si="1"/>
        <v>45616</v>
      </c>
      <c r="B16" s="61"/>
      <c r="C16" s="58"/>
      <c r="D16" s="11">
        <v>12</v>
      </c>
      <c r="E16" s="12">
        <v>2.14</v>
      </c>
      <c r="F16" s="13">
        <v>1.288</v>
      </c>
      <c r="G16" s="13">
        <f t="shared" si="0"/>
        <v>1.2761</v>
      </c>
      <c r="H16" s="12"/>
      <c r="I16" s="13"/>
      <c r="J16" s="32">
        <v>8</v>
      </c>
      <c r="K16" s="24"/>
      <c r="L16" s="26"/>
    </row>
    <row r="17" spans="1:14" x14ac:dyDescent="0.4">
      <c r="A17" s="8">
        <f t="shared" si="1"/>
        <v>45616</v>
      </c>
      <c r="B17" s="61"/>
      <c r="C17" s="58"/>
      <c r="D17" s="11">
        <v>13</v>
      </c>
      <c r="E17" s="12">
        <v>2.14</v>
      </c>
      <c r="F17" s="13">
        <v>1.29</v>
      </c>
      <c r="G17" s="13">
        <f t="shared" si="0"/>
        <v>1.2787999999999999</v>
      </c>
      <c r="H17" s="12"/>
      <c r="I17" s="13"/>
      <c r="J17" s="32">
        <v>9</v>
      </c>
      <c r="K17" s="24"/>
      <c r="L17" s="26"/>
    </row>
    <row r="18" spans="1:14" x14ac:dyDescent="0.4">
      <c r="A18" s="8">
        <f t="shared" si="1"/>
        <v>45616</v>
      </c>
      <c r="B18" s="61"/>
      <c r="C18" s="58"/>
      <c r="D18" s="11">
        <v>14</v>
      </c>
      <c r="E18" s="12">
        <v>2.14</v>
      </c>
      <c r="F18" s="13">
        <v>1.282</v>
      </c>
      <c r="G18" s="13">
        <f t="shared" si="0"/>
        <v>1.2707999999999999</v>
      </c>
      <c r="H18" s="12"/>
      <c r="I18" s="13"/>
      <c r="J18" s="32">
        <v>9</v>
      </c>
      <c r="K18" s="24"/>
      <c r="L18" s="26"/>
    </row>
    <row r="19" spans="1:14" s="23" customFormat="1" x14ac:dyDescent="0.4">
      <c r="A19" s="8">
        <f t="shared" si="1"/>
        <v>45616</v>
      </c>
      <c r="B19" s="61"/>
      <c r="C19" s="58"/>
      <c r="D19" s="11">
        <v>15</v>
      </c>
      <c r="E19" s="12">
        <v>2.14</v>
      </c>
      <c r="F19" s="13">
        <v>1.288</v>
      </c>
      <c r="G19" s="13">
        <f t="shared" si="0"/>
        <v>1.2767999999999999</v>
      </c>
      <c r="H19" s="33"/>
      <c r="I19" s="25"/>
      <c r="J19" s="32">
        <v>9</v>
      </c>
      <c r="K19" s="24"/>
      <c r="L19" s="26"/>
    </row>
    <row r="20" spans="1:14" x14ac:dyDescent="0.4">
      <c r="A20" s="8">
        <f t="shared" si="1"/>
        <v>45616</v>
      </c>
      <c r="B20" s="61"/>
      <c r="C20" s="58"/>
      <c r="D20" s="11">
        <v>16</v>
      </c>
      <c r="E20" s="12">
        <v>2.14</v>
      </c>
      <c r="F20" s="13">
        <v>1.2869999999999999</v>
      </c>
      <c r="G20" s="13">
        <f t="shared" si="0"/>
        <v>1.2757999999999998</v>
      </c>
      <c r="H20" s="12"/>
      <c r="I20" s="13"/>
      <c r="J20" s="32">
        <v>9</v>
      </c>
      <c r="K20" s="24"/>
      <c r="L20" s="26"/>
    </row>
    <row r="21" spans="1:14" x14ac:dyDescent="0.4">
      <c r="A21" s="8">
        <f t="shared" si="1"/>
        <v>45616</v>
      </c>
      <c r="B21" s="61"/>
      <c r="C21" s="58"/>
      <c r="D21" s="11">
        <v>17</v>
      </c>
      <c r="E21" s="12">
        <v>2.14</v>
      </c>
      <c r="F21" s="13">
        <v>1.2889999999999999</v>
      </c>
      <c r="G21" s="13">
        <f t="shared" si="0"/>
        <v>1.2777999999999998</v>
      </c>
      <c r="H21" s="12"/>
      <c r="I21" s="13"/>
      <c r="J21" s="32">
        <v>9</v>
      </c>
      <c r="K21" s="24"/>
      <c r="L21" s="26"/>
    </row>
    <row r="22" spans="1:14" x14ac:dyDescent="0.4">
      <c r="A22" s="8">
        <f t="shared" si="1"/>
        <v>45616</v>
      </c>
      <c r="B22" s="61"/>
      <c r="C22" s="58"/>
      <c r="D22" s="11">
        <v>18</v>
      </c>
      <c r="E22" s="12">
        <v>2.15</v>
      </c>
      <c r="F22" s="13">
        <v>1.2949999999999999</v>
      </c>
      <c r="G22" s="13">
        <f t="shared" si="0"/>
        <v>1.2837999999999998</v>
      </c>
      <c r="H22" s="12"/>
      <c r="I22" s="13"/>
      <c r="J22" s="32">
        <v>9</v>
      </c>
      <c r="K22" s="24"/>
      <c r="L22" s="26"/>
    </row>
    <row r="23" spans="1:14" x14ac:dyDescent="0.4">
      <c r="A23" s="8">
        <f t="shared" si="1"/>
        <v>45616</v>
      </c>
      <c r="B23" s="61"/>
      <c r="C23" s="58"/>
      <c r="D23" s="11">
        <v>19</v>
      </c>
      <c r="E23" s="12">
        <v>2.14</v>
      </c>
      <c r="F23" s="13">
        <v>1.292</v>
      </c>
      <c r="G23" s="25">
        <f t="shared" si="0"/>
        <v>1.2807999999999999</v>
      </c>
      <c r="H23" s="12"/>
      <c r="I23" s="13"/>
      <c r="J23" s="32">
        <v>9</v>
      </c>
      <c r="K23" s="24"/>
      <c r="L23" s="26"/>
    </row>
    <row r="24" spans="1:14" x14ac:dyDescent="0.4">
      <c r="A24" s="8">
        <f t="shared" si="1"/>
        <v>45616</v>
      </c>
      <c r="B24" s="61"/>
      <c r="C24" s="58"/>
      <c r="D24" s="38">
        <v>20</v>
      </c>
      <c r="E24" s="39">
        <v>-0.22</v>
      </c>
      <c r="F24" s="40">
        <v>0.999</v>
      </c>
      <c r="G24" s="40">
        <f t="shared" si="0"/>
        <v>0.99270000000000003</v>
      </c>
      <c r="H24" s="39"/>
      <c r="I24" s="40"/>
      <c r="J24" s="41">
        <v>16</v>
      </c>
      <c r="K24" s="24"/>
      <c r="L24" s="26"/>
    </row>
    <row r="25" spans="1:14" x14ac:dyDescent="0.4">
      <c r="A25" s="8">
        <f t="shared" si="1"/>
        <v>45616</v>
      </c>
      <c r="B25" s="61"/>
      <c r="C25" s="58"/>
      <c r="D25" s="11">
        <v>21</v>
      </c>
      <c r="E25" s="12">
        <v>2.14</v>
      </c>
      <c r="F25" s="13">
        <v>1.2909999999999999</v>
      </c>
      <c r="G25" s="13">
        <f t="shared" si="0"/>
        <v>1.2811999999999999</v>
      </c>
      <c r="H25" s="12"/>
      <c r="I25" s="13"/>
      <c r="J25" s="32">
        <v>11</v>
      </c>
      <c r="K25" s="24"/>
      <c r="L25" s="26"/>
      <c r="M25" s="28"/>
      <c r="N25" s="26"/>
    </row>
    <row r="26" spans="1:14" x14ac:dyDescent="0.4">
      <c r="A26" s="8">
        <f t="shared" si="1"/>
        <v>45616</v>
      </c>
      <c r="B26" s="61"/>
      <c r="C26" s="58"/>
      <c r="D26" s="11">
        <v>22</v>
      </c>
      <c r="E26" s="12">
        <v>2.13</v>
      </c>
      <c r="F26" s="13">
        <v>1.282</v>
      </c>
      <c r="G26" s="13">
        <f t="shared" si="0"/>
        <v>1.2707999999999999</v>
      </c>
      <c r="H26" s="12"/>
      <c r="I26" s="13"/>
      <c r="J26" s="32">
        <v>9</v>
      </c>
      <c r="K26" s="24"/>
      <c r="L26" s="26"/>
      <c r="M26" s="28"/>
      <c r="N26" s="26"/>
    </row>
    <row r="27" spans="1:14" x14ac:dyDescent="0.4">
      <c r="A27" s="8">
        <f t="shared" si="1"/>
        <v>45616</v>
      </c>
      <c r="B27" s="61"/>
      <c r="C27" s="58"/>
      <c r="D27" s="11">
        <v>23</v>
      </c>
      <c r="E27" s="12">
        <v>2.14</v>
      </c>
      <c r="F27" s="13">
        <v>1.282</v>
      </c>
      <c r="G27" s="13">
        <f t="shared" si="0"/>
        <v>1.2707999999999999</v>
      </c>
      <c r="H27" s="12"/>
      <c r="I27" s="13"/>
      <c r="J27" s="32">
        <v>9</v>
      </c>
      <c r="K27" s="24"/>
      <c r="L27" s="26"/>
    </row>
    <row r="28" spans="1:14" x14ac:dyDescent="0.4">
      <c r="A28" s="8">
        <f t="shared" si="1"/>
        <v>45616</v>
      </c>
      <c r="B28" s="62"/>
      <c r="C28" s="59"/>
      <c r="D28" s="11">
        <v>24</v>
      </c>
      <c r="E28" s="12">
        <v>2.14</v>
      </c>
      <c r="F28" s="13">
        <v>1.2889999999999999</v>
      </c>
      <c r="G28" s="25">
        <f t="shared" si="0"/>
        <v>1.2785</v>
      </c>
      <c r="H28" s="12"/>
      <c r="I28" s="13"/>
      <c r="J28" s="32">
        <v>10</v>
      </c>
      <c r="K28" s="24"/>
      <c r="L28" s="26"/>
    </row>
    <row r="29" spans="1:14" ht="7.95" customHeight="1" x14ac:dyDescent="0.4">
      <c r="A29" s="15"/>
      <c r="B29" s="16"/>
      <c r="C29" s="16"/>
      <c r="D29" s="17"/>
      <c r="E29" s="18"/>
      <c r="F29" s="19"/>
      <c r="G29" s="19"/>
      <c r="H29" s="19"/>
      <c r="I29" s="19"/>
      <c r="J29" s="13"/>
      <c r="K29" s="20"/>
    </row>
    <row r="30" spans="1:14" ht="186.6" customHeight="1" x14ac:dyDescent="0.4">
      <c r="A30" s="8" t="s">
        <v>12</v>
      </c>
      <c r="B30" s="53" t="s">
        <v>23</v>
      </c>
      <c r="C30" s="54"/>
      <c r="D30" s="54"/>
      <c r="E30" s="55"/>
      <c r="F30" s="27" t="s">
        <v>16</v>
      </c>
      <c r="G30" s="45"/>
      <c r="H30" s="46"/>
      <c r="I30" s="46"/>
      <c r="J30" s="46"/>
      <c r="K30" s="47"/>
    </row>
    <row r="31" spans="1:14" ht="7.95" customHeight="1" x14ac:dyDescent="0.4"/>
    <row r="32" spans="1:14" ht="172.2" customHeight="1" x14ac:dyDescent="0.4">
      <c r="A32" s="22" t="s">
        <v>8</v>
      </c>
      <c r="B32" s="56"/>
      <c r="C32" s="56"/>
      <c r="D32" s="56"/>
      <c r="E32" s="56"/>
      <c r="F32" s="22" t="s">
        <v>9</v>
      </c>
      <c r="G32" s="48"/>
      <c r="H32" s="49"/>
      <c r="I32" s="49"/>
      <c r="J32" s="49"/>
      <c r="K32" s="50"/>
    </row>
    <row r="33" spans="1:11" x14ac:dyDescent="0.4">
      <c r="A33" s="31"/>
      <c r="B33" s="31"/>
      <c r="C33" s="31"/>
      <c r="D33" s="31"/>
      <c r="E33" s="31"/>
      <c r="F33" s="31"/>
      <c r="G33" s="31"/>
      <c r="H33" s="31"/>
      <c r="I33" s="31"/>
      <c r="J33" s="31"/>
      <c r="K33" s="31"/>
    </row>
    <row r="34" spans="1:11" ht="21.6" customHeight="1" x14ac:dyDescent="0.4">
      <c r="A34" s="31"/>
      <c r="B34" s="31"/>
      <c r="C34" s="31"/>
      <c r="D34" s="31"/>
      <c r="E34" s="31"/>
      <c r="F34" s="31"/>
      <c r="G34" s="31"/>
      <c r="H34" s="31"/>
      <c r="I34" s="31"/>
      <c r="J34" s="31"/>
      <c r="K34" s="31"/>
    </row>
    <row r="35" spans="1:11" x14ac:dyDescent="0.4">
      <c r="A35" s="31"/>
      <c r="B35" s="31"/>
      <c r="C35" s="31"/>
      <c r="D35" s="31"/>
      <c r="E35" s="31"/>
      <c r="F35" s="31"/>
      <c r="G35" s="31"/>
      <c r="H35" s="31"/>
      <c r="I35" s="31"/>
      <c r="J35" s="31"/>
      <c r="K35" s="31"/>
    </row>
    <row r="36" spans="1:11" x14ac:dyDescent="0.4">
      <c r="A36" s="31"/>
      <c r="B36" s="31"/>
      <c r="C36" s="31"/>
      <c r="D36" s="31"/>
      <c r="E36" s="31"/>
      <c r="F36" s="31"/>
      <c r="G36" s="31"/>
      <c r="H36" s="31"/>
      <c r="I36" s="31"/>
      <c r="J36" s="31"/>
      <c r="K36" s="31"/>
    </row>
    <row r="37" spans="1:11" x14ac:dyDescent="0.4">
      <c r="A37" s="31"/>
      <c r="B37" s="31"/>
      <c r="C37" s="31"/>
      <c r="D37" s="31"/>
      <c r="E37" s="31"/>
      <c r="F37" s="31"/>
      <c r="G37" s="31"/>
      <c r="H37" s="31"/>
      <c r="I37" s="31"/>
      <c r="J37" s="31"/>
      <c r="K37" s="31"/>
    </row>
    <row r="38" spans="1:11" x14ac:dyDescent="0.4">
      <c r="A38" s="31"/>
      <c r="B38" s="31"/>
      <c r="C38" s="31"/>
      <c r="D38" s="31"/>
      <c r="E38" s="31"/>
      <c r="F38" s="31"/>
      <c r="G38" s="31"/>
      <c r="H38" s="31"/>
      <c r="I38" s="31"/>
      <c r="J38" s="31"/>
      <c r="K38" s="31"/>
    </row>
    <row r="39" spans="1:11" x14ac:dyDescent="0.4">
      <c r="A39" s="31"/>
      <c r="B39" s="31"/>
      <c r="C39" s="31"/>
      <c r="D39" s="31"/>
      <c r="E39" s="31"/>
      <c r="F39" s="31"/>
      <c r="G39" s="31"/>
      <c r="H39" s="31"/>
      <c r="I39" s="31"/>
      <c r="J39" s="31"/>
      <c r="K39" s="31"/>
    </row>
    <row r="40" spans="1:11" x14ac:dyDescent="0.4">
      <c r="A40" s="31"/>
      <c r="B40" s="31"/>
      <c r="C40" s="31"/>
      <c r="D40" s="31"/>
      <c r="E40" s="31"/>
      <c r="F40" s="31"/>
      <c r="G40" s="31"/>
      <c r="H40" s="31"/>
      <c r="I40" s="31"/>
      <c r="J40" s="31"/>
      <c r="K40" s="31"/>
    </row>
    <row r="41" spans="1:11" x14ac:dyDescent="0.4">
      <c r="A41" s="31"/>
      <c r="B41" s="31"/>
      <c r="C41" s="31"/>
      <c r="D41" s="31"/>
      <c r="E41" s="31"/>
      <c r="F41" s="31"/>
      <c r="G41" s="31"/>
      <c r="H41" s="31"/>
      <c r="I41" s="31"/>
      <c r="J41" s="31"/>
      <c r="K41" s="31"/>
    </row>
    <row r="42" spans="1:11" x14ac:dyDescent="0.4">
      <c r="A42" s="34"/>
      <c r="B42" s="31"/>
      <c r="C42" s="31"/>
      <c r="D42" s="31"/>
      <c r="E42" s="31"/>
      <c r="F42" s="31"/>
      <c r="G42" s="31"/>
      <c r="H42" s="31"/>
      <c r="I42" s="31"/>
      <c r="J42" s="30"/>
      <c r="K42" s="29"/>
    </row>
    <row r="43" spans="1:11" x14ac:dyDescent="0.4">
      <c r="A43" s="35"/>
      <c r="B43" s="29"/>
      <c r="C43" s="29"/>
      <c r="D43" s="29"/>
      <c r="E43" s="36"/>
      <c r="F43" s="30"/>
      <c r="G43" s="30"/>
      <c r="H43" s="30"/>
      <c r="I43" s="30"/>
      <c r="J43" s="30"/>
      <c r="K43" s="29"/>
    </row>
    <row r="44" spans="1:11" x14ac:dyDescent="0.4">
      <c r="A44" s="35"/>
      <c r="B44" s="29"/>
      <c r="C44" s="29"/>
      <c r="D44" s="29"/>
      <c r="E44" s="36"/>
      <c r="F44" s="30"/>
      <c r="G44" s="30"/>
      <c r="H44" s="30"/>
      <c r="I44" s="30"/>
      <c r="J44" s="30"/>
      <c r="K44" s="29"/>
    </row>
    <row r="45" spans="1:11" x14ac:dyDescent="0.4">
      <c r="A45" s="35"/>
      <c r="B45" s="29"/>
      <c r="C45" s="29"/>
      <c r="D45" s="29"/>
      <c r="E45" s="36"/>
      <c r="F45" s="30"/>
      <c r="G45" s="30"/>
      <c r="H45" s="30"/>
      <c r="I45" s="30"/>
      <c r="J45" s="30"/>
      <c r="K45" s="29"/>
    </row>
    <row r="46" spans="1:11" x14ac:dyDescent="0.4">
      <c r="A46" s="35"/>
      <c r="B46" s="29"/>
      <c r="C46" s="29"/>
      <c r="D46" s="29"/>
      <c r="E46" s="36"/>
      <c r="F46" s="30"/>
      <c r="G46" s="30"/>
      <c r="H46" s="30"/>
      <c r="I46" s="30"/>
      <c r="J46" s="30"/>
      <c r="K46" s="29"/>
    </row>
    <row r="47" spans="1:11" x14ac:dyDescent="0.4">
      <c r="A47" s="35"/>
      <c r="B47" s="29"/>
      <c r="C47" s="29"/>
      <c r="D47" s="29"/>
      <c r="E47" s="36"/>
      <c r="F47" s="30"/>
      <c r="G47" s="30"/>
      <c r="H47" s="30"/>
      <c r="I47" s="30"/>
      <c r="J47" s="30"/>
      <c r="K47" s="29"/>
    </row>
    <row r="48" spans="1:11" x14ac:dyDescent="0.4">
      <c r="A48" s="35"/>
      <c r="B48" s="29"/>
      <c r="C48" s="29"/>
      <c r="D48" s="29"/>
      <c r="E48" s="36"/>
      <c r="F48" s="30"/>
      <c r="G48" s="30"/>
      <c r="H48" s="30"/>
      <c r="I48" s="30"/>
      <c r="J48" s="30"/>
      <c r="K48" s="29"/>
    </row>
    <row r="49" spans="1:11" x14ac:dyDescent="0.4">
      <c r="A49" s="35"/>
      <c r="B49" s="29"/>
      <c r="C49" s="29"/>
      <c r="D49" s="29"/>
      <c r="E49" s="36"/>
      <c r="F49" s="30"/>
      <c r="G49" s="30"/>
      <c r="H49" s="30"/>
      <c r="I49" s="30"/>
      <c r="J49" s="30"/>
      <c r="K49" s="29"/>
    </row>
    <row r="50" spans="1:11" x14ac:dyDescent="0.4">
      <c r="A50" s="35"/>
      <c r="B50" s="29"/>
      <c r="C50" s="29"/>
      <c r="D50" s="29"/>
      <c r="E50" s="36"/>
      <c r="F50" s="30"/>
      <c r="G50" s="30"/>
      <c r="H50" s="30"/>
      <c r="I50" s="30"/>
      <c r="J50" s="30"/>
      <c r="K50" s="29"/>
    </row>
  </sheetData>
  <autoFilter ref="A4:K28"/>
  <mergeCells count="8">
    <mergeCell ref="G2:I2"/>
    <mergeCell ref="G30:K30"/>
    <mergeCell ref="G32:K32"/>
    <mergeCell ref="D2:E2"/>
    <mergeCell ref="B30:E30"/>
    <mergeCell ref="B32:E32"/>
    <mergeCell ref="C5:C28"/>
    <mergeCell ref="B5:B28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V전지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2024-11-21T02:03:18Z</dcterms:modified>
</cp:coreProperties>
</file>