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3. CS팀 공통\100. LG U+ VGS 필드 정기 점검(1회_반기)\26년도\26년 상반기\정리본(송부용)\"/>
    </mc:Choice>
  </mc:AlternateContent>
  <xr:revisionPtr revIDLastSave="0" documentId="13_ncr:1_{F1AB097E-D002-4E30-A4BE-E7CBEEAB95F7}" xr6:coauthVersionLast="36" xr6:coauthVersionMax="36" xr10:uidLastSave="{00000000-0000-0000-0000-000000000000}"/>
  <bookViews>
    <workbookView xWindow="0" yWindow="0" windowWidth="27975" windowHeight="10455" xr2:uid="{5592E18C-82D1-4DD1-B640-1AE66E6FE520}"/>
  </bookViews>
  <sheets>
    <sheet name="광주중흥_5층 배터리 A" sheetId="6" r:id="rId1"/>
    <sheet name="광주중흥_5층 축전지 2" sheetId="7" r:id="rId2"/>
    <sheet name="광주중흥_2층 축전지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6" l="1"/>
  <c r="N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8" i="6"/>
  <c r="O35" i="7"/>
  <c r="N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8" i="7"/>
  <c r="I35" i="5"/>
  <c r="H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8" i="5"/>
  <c r="I35" i="7"/>
  <c r="H35" i="7"/>
  <c r="C35" i="7"/>
  <c r="B35" i="7"/>
  <c r="J34" i="7"/>
  <c r="D34" i="7"/>
  <c r="J33" i="7"/>
  <c r="D33" i="7"/>
  <c r="J32" i="7"/>
  <c r="D32" i="7"/>
  <c r="J31" i="7"/>
  <c r="D31" i="7"/>
  <c r="J30" i="7"/>
  <c r="D30" i="7"/>
  <c r="J29" i="7"/>
  <c r="D29" i="7"/>
  <c r="J27" i="7"/>
  <c r="D27" i="7"/>
  <c r="J26" i="7"/>
  <c r="D26" i="7"/>
  <c r="J25" i="7"/>
  <c r="D25" i="7"/>
  <c r="J24" i="7"/>
  <c r="D24" i="7"/>
  <c r="J23" i="7"/>
  <c r="D23" i="7"/>
  <c r="J22" i="7"/>
  <c r="D22" i="7"/>
  <c r="J21" i="7"/>
  <c r="D21" i="7"/>
  <c r="J20" i="7"/>
  <c r="D20" i="7"/>
  <c r="J18" i="7"/>
  <c r="D18" i="7"/>
  <c r="J17" i="7"/>
  <c r="D17" i="7"/>
  <c r="J16" i="7"/>
  <c r="D16" i="7"/>
  <c r="J15" i="7"/>
  <c r="D15" i="7"/>
  <c r="J14" i="7"/>
  <c r="D14" i="7"/>
  <c r="J13" i="7"/>
  <c r="D13" i="7"/>
  <c r="J12" i="7"/>
  <c r="D12" i="7"/>
  <c r="J11" i="7"/>
  <c r="D11" i="7"/>
  <c r="J8" i="7"/>
  <c r="J28" i="7" s="1"/>
  <c r="D8" i="7"/>
  <c r="D28" i="7" s="1"/>
  <c r="I35" i="6"/>
  <c r="H35" i="6"/>
  <c r="C35" i="6"/>
  <c r="B35" i="6"/>
  <c r="J34" i="6"/>
  <c r="D34" i="6"/>
  <c r="J33" i="6"/>
  <c r="D33" i="6"/>
  <c r="J32" i="6"/>
  <c r="D32" i="6"/>
  <c r="J31" i="6"/>
  <c r="D31" i="6"/>
  <c r="J30" i="6"/>
  <c r="D30" i="6"/>
  <c r="J29" i="6"/>
  <c r="D29" i="6"/>
  <c r="D28" i="6"/>
  <c r="J27" i="6"/>
  <c r="D27" i="6"/>
  <c r="J26" i="6"/>
  <c r="D26" i="6"/>
  <c r="J25" i="6"/>
  <c r="D25" i="6"/>
  <c r="J24" i="6"/>
  <c r="D24" i="6"/>
  <c r="J23" i="6"/>
  <c r="D23" i="6"/>
  <c r="J22" i="6"/>
  <c r="D22" i="6"/>
  <c r="J21" i="6"/>
  <c r="D21" i="6"/>
  <c r="J20" i="6"/>
  <c r="D20" i="6"/>
  <c r="J18" i="6"/>
  <c r="D18" i="6"/>
  <c r="J17" i="6"/>
  <c r="D17" i="6"/>
  <c r="J16" i="6"/>
  <c r="D16" i="6"/>
  <c r="J15" i="6"/>
  <c r="D15" i="6"/>
  <c r="J14" i="6"/>
  <c r="D14" i="6"/>
  <c r="J13" i="6"/>
  <c r="D13" i="6"/>
  <c r="J12" i="6"/>
  <c r="D12" i="6"/>
  <c r="J11" i="6"/>
  <c r="D11" i="6"/>
  <c r="D35" i="6" s="1"/>
  <c r="J8" i="6"/>
  <c r="J28" i="6" s="1"/>
  <c r="D8" i="6"/>
  <c r="D19" i="6" s="1"/>
  <c r="C35" i="5"/>
  <c r="B35" i="5"/>
  <c r="D28" i="5"/>
  <c r="D8" i="5"/>
  <c r="D27" i="5" s="1"/>
  <c r="P35" i="6" l="1"/>
  <c r="P35" i="7"/>
  <c r="J35" i="5"/>
  <c r="D19" i="7"/>
  <c r="D35" i="7" s="1"/>
  <c r="J19" i="7"/>
  <c r="J35" i="7" s="1"/>
  <c r="J19" i="6"/>
  <c r="J35" i="6" s="1"/>
  <c r="D11" i="5"/>
  <c r="D29" i="5"/>
  <c r="D12" i="5"/>
  <c r="D30" i="5"/>
  <c r="D13" i="5"/>
  <c r="D31" i="5"/>
  <c r="D14" i="5"/>
  <c r="D32" i="5"/>
  <c r="D15" i="5"/>
  <c r="D33" i="5"/>
  <c r="D16" i="5"/>
  <c r="D34" i="5"/>
  <c r="D17" i="5"/>
  <c r="D18" i="5"/>
  <c r="D19" i="5"/>
  <c r="D20" i="5"/>
  <c r="D21" i="5"/>
  <c r="D22" i="5"/>
  <c r="D23" i="5"/>
  <c r="D24" i="5"/>
  <c r="D25" i="5"/>
  <c r="D26" i="5"/>
  <c r="D35" i="5" l="1"/>
</calcChain>
</file>

<file path=xl/sharedStrings.xml><?xml version="1.0" encoding="utf-8"?>
<sst xmlns="http://schemas.openxmlformats.org/spreadsheetml/2006/main" count="242" uniqueCount="39">
  <si>
    <t>축전지 측정 DATA</t>
    <phoneticPr fontId="4" type="noConversion"/>
  </si>
  <si>
    <t>1. 기본정보</t>
    <phoneticPr fontId="4" type="noConversion"/>
  </si>
  <si>
    <t>점검일</t>
    <phoneticPr fontId="3" type="noConversion"/>
  </si>
  <si>
    <t>점검형태</t>
    <phoneticPr fontId="3" type="noConversion"/>
  </si>
  <si>
    <t>AS</t>
    <phoneticPr fontId="3" type="noConversion"/>
  </si>
  <si>
    <t>업체명</t>
    <phoneticPr fontId="3" type="noConversion"/>
  </si>
  <si>
    <t>온도(℃)</t>
    <phoneticPr fontId="3" type="noConversion"/>
  </si>
  <si>
    <t>용도,장소</t>
    <phoneticPr fontId="3" type="noConversion"/>
  </si>
  <si>
    <t>충전전압(V)</t>
    <phoneticPr fontId="3" type="noConversion"/>
  </si>
  <si>
    <t>제품명</t>
    <phoneticPr fontId="3" type="noConversion"/>
  </si>
  <si>
    <t>DC(A)</t>
    <phoneticPr fontId="3" type="noConversion"/>
  </si>
  <si>
    <t>수량(EA)</t>
    <phoneticPr fontId="3" type="noConversion"/>
  </si>
  <si>
    <t>AC(A)</t>
    <phoneticPr fontId="3" type="noConversion"/>
  </si>
  <si>
    <t>LOT</t>
    <phoneticPr fontId="3" type="noConversion"/>
  </si>
  <si>
    <t>내부저항(mΩ) 참고치</t>
    <phoneticPr fontId="3" type="noConversion"/>
  </si>
  <si>
    <t xml:space="preserve">2. 셀별 데이터 </t>
    <phoneticPr fontId="4" type="noConversion"/>
  </si>
  <si>
    <t>셀</t>
  </si>
  <si>
    <t>전압(V)</t>
  </si>
  <si>
    <t>내부저항(mΩ)</t>
    <phoneticPr fontId="3" type="noConversion"/>
  </si>
  <si>
    <t>비고</t>
    <phoneticPr fontId="3" type="noConversion"/>
  </si>
  <si>
    <t>크랙여부</t>
    <phoneticPr fontId="3" type="noConversion"/>
  </si>
  <si>
    <t>크랙</t>
    <phoneticPr fontId="3" type="noConversion"/>
  </si>
  <si>
    <t>평균</t>
    <phoneticPr fontId="3" type="noConversion"/>
  </si>
  <si>
    <t>VGS1600</t>
    <phoneticPr fontId="3" type="noConversion"/>
  </si>
  <si>
    <t>2019-05-27</t>
    <phoneticPr fontId="3" type="noConversion"/>
  </si>
  <si>
    <t>GYB191200001</t>
    <phoneticPr fontId="3" type="noConversion"/>
  </si>
  <si>
    <t>2025-11-06</t>
    <phoneticPr fontId="3" type="noConversion"/>
  </si>
  <si>
    <t>LGU+ 광주중흥사옥</t>
    <phoneticPr fontId="3" type="noConversion"/>
  </si>
  <si>
    <t>VGS2400</t>
    <phoneticPr fontId="3" type="noConversion"/>
  </si>
  <si>
    <t>2019-12-18</t>
    <phoneticPr fontId="3" type="noConversion"/>
  </si>
  <si>
    <t>GYB201100022</t>
    <phoneticPr fontId="3" type="noConversion"/>
  </si>
  <si>
    <t>2025-05-27</t>
    <phoneticPr fontId="3" type="noConversion"/>
  </si>
  <si>
    <t>5층 배터리 A</t>
    <phoneticPr fontId="3" type="noConversion"/>
  </si>
  <si>
    <t>2020-10-27</t>
    <phoneticPr fontId="3" type="noConversion"/>
  </si>
  <si>
    <t>GYB190600020</t>
    <phoneticPr fontId="3" type="noConversion"/>
  </si>
  <si>
    <t>LG U+ 관리코드</t>
    <phoneticPr fontId="3" type="noConversion"/>
  </si>
  <si>
    <t>5층 축전지 2</t>
    <phoneticPr fontId="3" type="noConversion"/>
  </si>
  <si>
    <t>2026-03-30</t>
    <phoneticPr fontId="3" type="noConversion"/>
  </si>
  <si>
    <t>2층 (4층 축전지 E)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</si>
</sst>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9" fontId="9" fillId="0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9" fontId="9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70C1A6EC-9E2C-4A3D-9980-06B17C12CA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3CFB-FBF0-49C8-8FDF-A62CA2BF412A}">
  <sheetPr>
    <tabColor rgb="FF92D050"/>
  </sheetPr>
  <dimension ref="A1:Q35"/>
  <sheetViews>
    <sheetView tabSelected="1" topLeftCell="E1" zoomScale="85" zoomScaleNormal="85" workbookViewId="0">
      <selection activeCell="R7" sqref="R7"/>
    </sheetView>
  </sheetViews>
  <sheetFormatPr defaultRowHeight="16.5"/>
  <cols>
    <col min="1" max="1" width="15.25" bestFit="1" customWidth="1"/>
    <col min="2" max="2" width="20.125" style="29" bestFit="1" customWidth="1"/>
    <col min="3" max="3" width="20" style="30" bestFit="1" customWidth="1"/>
    <col min="4" max="4" width="18.25" customWidth="1"/>
    <col min="7" max="7" width="15.25" bestFit="1" customWidth="1"/>
    <col min="8" max="8" width="20.125" style="29" bestFit="1" customWidth="1"/>
    <col min="9" max="9" width="20" style="30" bestFit="1" customWidth="1"/>
    <col min="10" max="10" width="9.5" customWidth="1"/>
    <col min="13" max="13" width="15.25" bestFit="1" customWidth="1"/>
    <col min="14" max="14" width="20.125" style="29" bestFit="1" customWidth="1"/>
    <col min="15" max="15" width="20" style="30" bestFit="1" customWidth="1"/>
    <col min="16" max="16" width="9.5" customWidth="1"/>
  </cols>
  <sheetData>
    <row r="1" spans="1:17" s="1" customFormat="1" ht="30">
      <c r="A1" s="34" t="s">
        <v>0</v>
      </c>
      <c r="B1" s="35"/>
      <c r="C1" s="35"/>
      <c r="D1" s="35"/>
      <c r="G1" s="34" t="s">
        <v>0</v>
      </c>
      <c r="H1" s="35"/>
      <c r="I1" s="35"/>
      <c r="J1" s="35"/>
      <c r="M1" s="34" t="s">
        <v>0</v>
      </c>
      <c r="N1" s="35"/>
      <c r="O1" s="35"/>
      <c r="P1" s="35"/>
    </row>
    <row r="2" spans="1:17" s="5" customFormat="1" ht="15.75">
      <c r="A2" s="2" t="s">
        <v>1</v>
      </c>
      <c r="B2" s="3" t="s">
        <v>30</v>
      </c>
      <c r="C2" s="3"/>
      <c r="D2" s="3"/>
      <c r="E2" s="4"/>
      <c r="G2" s="2" t="s">
        <v>1</v>
      </c>
      <c r="H2" s="3" t="s">
        <v>30</v>
      </c>
      <c r="I2" s="3"/>
      <c r="J2" s="3"/>
      <c r="K2" s="4"/>
      <c r="M2" s="2" t="s">
        <v>1</v>
      </c>
      <c r="N2" s="3" t="s">
        <v>30</v>
      </c>
      <c r="O2" s="3"/>
      <c r="P2" s="3"/>
      <c r="Q2" s="4"/>
    </row>
    <row r="3" spans="1:17">
      <c r="A3" s="6" t="s">
        <v>2</v>
      </c>
      <c r="B3" s="7" t="s">
        <v>31</v>
      </c>
      <c r="C3" s="8" t="s">
        <v>3</v>
      </c>
      <c r="D3" s="7" t="s">
        <v>4</v>
      </c>
      <c r="G3" s="6" t="s">
        <v>2</v>
      </c>
      <c r="H3" s="7" t="s">
        <v>26</v>
      </c>
      <c r="I3" s="8" t="s">
        <v>3</v>
      </c>
      <c r="J3" s="7" t="s">
        <v>4</v>
      </c>
      <c r="M3" s="6" t="s">
        <v>2</v>
      </c>
      <c r="N3" s="7" t="s">
        <v>37</v>
      </c>
      <c r="O3" s="8" t="s">
        <v>3</v>
      </c>
      <c r="P3" s="7" t="s">
        <v>4</v>
      </c>
    </row>
    <row r="4" spans="1:17">
      <c r="A4" s="6" t="s">
        <v>5</v>
      </c>
      <c r="B4" s="7" t="s">
        <v>27</v>
      </c>
      <c r="C4" s="8" t="s">
        <v>6</v>
      </c>
      <c r="D4" s="9">
        <v>25</v>
      </c>
      <c r="G4" s="6" t="s">
        <v>5</v>
      </c>
      <c r="H4" s="7" t="s">
        <v>27</v>
      </c>
      <c r="I4" s="8" t="s">
        <v>6</v>
      </c>
      <c r="J4" s="9">
        <v>22</v>
      </c>
      <c r="M4" s="6" t="s">
        <v>5</v>
      </c>
      <c r="N4" s="7" t="s">
        <v>27</v>
      </c>
      <c r="O4" s="8" t="s">
        <v>6</v>
      </c>
      <c r="P4" s="9">
        <v>22</v>
      </c>
    </row>
    <row r="5" spans="1:17">
      <c r="A5" s="6" t="s">
        <v>7</v>
      </c>
      <c r="B5" s="7" t="s">
        <v>32</v>
      </c>
      <c r="C5" s="8" t="s">
        <v>8</v>
      </c>
      <c r="D5" s="9">
        <v>53.91</v>
      </c>
      <c r="G5" s="6" t="s">
        <v>7</v>
      </c>
      <c r="H5" s="7" t="s">
        <v>32</v>
      </c>
      <c r="I5" s="8" t="s">
        <v>8</v>
      </c>
      <c r="J5" s="9">
        <v>53.79</v>
      </c>
      <c r="M5" s="6" t="s">
        <v>7</v>
      </c>
      <c r="N5" s="7" t="s">
        <v>32</v>
      </c>
      <c r="O5" s="8" t="s">
        <v>8</v>
      </c>
      <c r="P5" s="9">
        <v>53.79</v>
      </c>
    </row>
    <row r="6" spans="1:17">
      <c r="A6" s="6" t="s">
        <v>9</v>
      </c>
      <c r="B6" s="7" t="s">
        <v>23</v>
      </c>
      <c r="C6" s="8" t="s">
        <v>10</v>
      </c>
      <c r="D6" s="9">
        <v>0</v>
      </c>
      <c r="G6" s="6" t="s">
        <v>9</v>
      </c>
      <c r="H6" s="7" t="s">
        <v>23</v>
      </c>
      <c r="I6" s="8" t="s">
        <v>10</v>
      </c>
      <c r="J6" s="9">
        <v>0</v>
      </c>
      <c r="M6" s="6" t="s">
        <v>9</v>
      </c>
      <c r="N6" s="7" t="s">
        <v>23</v>
      </c>
      <c r="O6" s="8" t="s">
        <v>10</v>
      </c>
      <c r="P6" s="9">
        <v>0</v>
      </c>
    </row>
    <row r="7" spans="1:17">
      <c r="A7" s="6" t="s">
        <v>11</v>
      </c>
      <c r="B7" s="9">
        <v>24</v>
      </c>
      <c r="C7" s="8" t="s">
        <v>12</v>
      </c>
      <c r="D7" s="9">
        <v>0</v>
      </c>
      <c r="G7" s="6" t="s">
        <v>11</v>
      </c>
      <c r="H7" s="9">
        <v>24</v>
      </c>
      <c r="I7" s="8" t="s">
        <v>12</v>
      </c>
      <c r="J7" s="9">
        <v>0</v>
      </c>
      <c r="M7" s="6" t="s">
        <v>11</v>
      </c>
      <c r="N7" s="9">
        <v>24</v>
      </c>
      <c r="O7" s="8" t="s">
        <v>12</v>
      </c>
      <c r="P7" s="9">
        <v>0</v>
      </c>
    </row>
    <row r="8" spans="1:17">
      <c r="A8" s="10" t="s">
        <v>13</v>
      </c>
      <c r="B8" s="7" t="s">
        <v>33</v>
      </c>
      <c r="C8" s="8" t="s">
        <v>14</v>
      </c>
      <c r="D8" s="11">
        <f>AVERAGE(C11:C34)</f>
        <v>0.70829166666666665</v>
      </c>
      <c r="E8" s="12"/>
      <c r="F8" s="12"/>
      <c r="G8" s="10" t="s">
        <v>13</v>
      </c>
      <c r="H8" s="7" t="s">
        <v>33</v>
      </c>
      <c r="I8" s="8" t="s">
        <v>14</v>
      </c>
      <c r="J8" s="11">
        <f>AVERAGE(I11:I34)</f>
        <v>0.73375000000000012</v>
      </c>
      <c r="K8" s="12"/>
      <c r="M8" s="10" t="s">
        <v>13</v>
      </c>
      <c r="N8" s="7" t="s">
        <v>33</v>
      </c>
      <c r="O8" s="8" t="s">
        <v>14</v>
      </c>
      <c r="P8" s="11">
        <f>AVERAGE(O11:O34)</f>
        <v>0.75208333333333333</v>
      </c>
      <c r="Q8" s="12"/>
    </row>
    <row r="9" spans="1:17" s="1" customFormat="1" ht="15.75">
      <c r="A9" s="2" t="s">
        <v>15</v>
      </c>
      <c r="B9" s="13"/>
      <c r="C9" s="14"/>
      <c r="D9" s="14"/>
      <c r="G9" s="2" t="s">
        <v>15</v>
      </c>
      <c r="H9" s="13"/>
      <c r="I9" s="14"/>
      <c r="J9" s="14"/>
      <c r="M9" s="2" t="s">
        <v>15</v>
      </c>
      <c r="N9" s="13"/>
      <c r="O9" s="14"/>
      <c r="P9" s="14"/>
    </row>
    <row r="10" spans="1:17" s="12" customFormat="1" ht="15.75">
      <c r="A10" s="15" t="s">
        <v>16</v>
      </c>
      <c r="B10" s="16" t="s">
        <v>17</v>
      </c>
      <c r="C10" s="17" t="s">
        <v>18</v>
      </c>
      <c r="D10" s="15" t="s">
        <v>19</v>
      </c>
      <c r="E10" s="9" t="s">
        <v>20</v>
      </c>
      <c r="G10" s="15" t="s">
        <v>16</v>
      </c>
      <c r="H10" s="16" t="s">
        <v>17</v>
      </c>
      <c r="I10" s="17" t="s">
        <v>18</v>
      </c>
      <c r="J10" s="15" t="s">
        <v>19</v>
      </c>
      <c r="K10" s="9" t="s">
        <v>20</v>
      </c>
      <c r="M10" s="15" t="s">
        <v>16</v>
      </c>
      <c r="N10" s="16" t="s">
        <v>17</v>
      </c>
      <c r="O10" s="17" t="s">
        <v>18</v>
      </c>
      <c r="P10" s="15" t="s">
        <v>19</v>
      </c>
      <c r="Q10" s="9" t="s">
        <v>20</v>
      </c>
    </row>
    <row r="11" spans="1:17" s="12" customFormat="1" ht="15.75">
      <c r="A11" s="18">
        <v>1</v>
      </c>
      <c r="B11" s="19">
        <v>2.25</v>
      </c>
      <c r="C11" s="19">
        <v>0.76200000000000001</v>
      </c>
      <c r="D11" s="20">
        <f>C11/$D$8</f>
        <v>1.0758279898817578</v>
      </c>
      <c r="E11" s="9"/>
      <c r="G11" s="18">
        <v>1</v>
      </c>
      <c r="H11" s="19">
        <v>2.2400000000000002</v>
      </c>
      <c r="I11" s="19">
        <v>0.77</v>
      </c>
      <c r="J11" s="20">
        <f>I11/$J$8</f>
        <v>1.049403747870528</v>
      </c>
      <c r="K11" s="9"/>
      <c r="M11" s="18">
        <v>1</v>
      </c>
      <c r="N11" s="19">
        <v>2.2400000000000002</v>
      </c>
      <c r="O11" s="19">
        <v>0.79</v>
      </c>
      <c r="P11" s="20">
        <f>O11/$J$8</f>
        <v>1.0766609880749574</v>
      </c>
      <c r="Q11" s="9"/>
    </row>
    <row r="12" spans="1:17" s="12" customFormat="1" ht="15.75">
      <c r="A12" s="18">
        <v>2</v>
      </c>
      <c r="B12" s="19">
        <v>2.25</v>
      </c>
      <c r="C12" s="19">
        <v>0.73399999999999999</v>
      </c>
      <c r="D12" s="20">
        <f t="shared" ref="D12:D34" si="0">C12/$D$8</f>
        <v>1.0362962527207482</v>
      </c>
      <c r="E12" s="9"/>
      <c r="G12" s="18">
        <v>2</v>
      </c>
      <c r="H12" s="19">
        <v>2.2400000000000002</v>
      </c>
      <c r="I12" s="19">
        <v>0.77</v>
      </c>
      <c r="J12" s="20">
        <f t="shared" ref="J12:J34" si="1">I12/$J$8</f>
        <v>1.049403747870528</v>
      </c>
      <c r="K12" s="9"/>
      <c r="M12" s="18">
        <v>2</v>
      </c>
      <c r="N12" s="19">
        <v>2.2400000000000002</v>
      </c>
      <c r="O12" s="19">
        <v>0.74</v>
      </c>
      <c r="P12" s="20">
        <f t="shared" ref="P12:P34" si="2">O12/$J$8</f>
        <v>1.0085178875638841</v>
      </c>
      <c r="Q12" s="9"/>
    </row>
    <row r="13" spans="1:17" s="12" customFormat="1" ht="15.75">
      <c r="A13" s="18">
        <v>3</v>
      </c>
      <c r="B13" s="19">
        <v>2.25</v>
      </c>
      <c r="C13" s="19">
        <v>0.68500000000000005</v>
      </c>
      <c r="D13" s="20">
        <f t="shared" si="0"/>
        <v>0.96711571268898178</v>
      </c>
      <c r="E13" s="9"/>
      <c r="G13" s="31">
        <v>3</v>
      </c>
      <c r="H13" s="32">
        <v>2.2400000000000002</v>
      </c>
      <c r="I13" s="32">
        <v>0.73</v>
      </c>
      <c r="J13" s="20">
        <f t="shared" si="1"/>
        <v>0.99488926746166928</v>
      </c>
      <c r="K13" s="33"/>
      <c r="M13" s="31">
        <v>3</v>
      </c>
      <c r="N13" s="32">
        <v>2.2400000000000002</v>
      </c>
      <c r="O13" s="32">
        <v>0.75</v>
      </c>
      <c r="P13" s="20">
        <f t="shared" si="2"/>
        <v>1.0221465076660987</v>
      </c>
      <c r="Q13" s="33"/>
    </row>
    <row r="14" spans="1:17" s="12" customFormat="1" ht="15.75">
      <c r="A14" s="18">
        <v>4</v>
      </c>
      <c r="B14" s="19">
        <v>2.25</v>
      </c>
      <c r="C14" s="19">
        <v>0.70399999999999996</v>
      </c>
      <c r="D14" s="20">
        <f t="shared" si="0"/>
        <v>0.99394082004823814</v>
      </c>
      <c r="E14" s="9"/>
      <c r="G14" s="31">
        <v>4</v>
      </c>
      <c r="H14" s="32">
        <v>2.2400000000000002</v>
      </c>
      <c r="I14" s="32">
        <v>0.75</v>
      </c>
      <c r="J14" s="20">
        <f t="shared" si="1"/>
        <v>1.0221465076660987</v>
      </c>
      <c r="K14" s="33"/>
      <c r="M14" s="31">
        <v>4</v>
      </c>
      <c r="N14" s="32">
        <v>2.2400000000000002</v>
      </c>
      <c r="O14" s="32">
        <v>0.8</v>
      </c>
      <c r="P14" s="20">
        <f t="shared" si="2"/>
        <v>1.090289608177172</v>
      </c>
      <c r="Q14" s="33"/>
    </row>
    <row r="15" spans="1:17" s="12" customFormat="1" ht="15.75">
      <c r="A15" s="18">
        <v>5</v>
      </c>
      <c r="B15" s="19">
        <v>2.2400000000000002</v>
      </c>
      <c r="C15" s="19">
        <v>0.73099999999999998</v>
      </c>
      <c r="D15" s="20">
        <f t="shared" si="0"/>
        <v>1.0320607094534973</v>
      </c>
      <c r="E15" s="9"/>
      <c r="G15" s="31">
        <v>5</v>
      </c>
      <c r="H15" s="32">
        <v>2.2400000000000002</v>
      </c>
      <c r="I15" s="32">
        <v>0.76</v>
      </c>
      <c r="J15" s="20">
        <f t="shared" si="1"/>
        <v>1.0357751277683134</v>
      </c>
      <c r="K15" s="33"/>
      <c r="M15" s="31">
        <v>5</v>
      </c>
      <c r="N15" s="32">
        <v>2.2400000000000002</v>
      </c>
      <c r="O15" s="32">
        <v>0.79</v>
      </c>
      <c r="P15" s="20">
        <f t="shared" si="2"/>
        <v>1.0766609880749574</v>
      </c>
      <c r="Q15" s="33"/>
    </row>
    <row r="16" spans="1:17" s="12" customFormat="1" ht="15.75">
      <c r="A16" s="18">
        <v>6</v>
      </c>
      <c r="B16" s="19">
        <v>2.25</v>
      </c>
      <c r="C16" s="19">
        <v>0.65400000000000003</v>
      </c>
      <c r="D16" s="20">
        <f t="shared" si="0"/>
        <v>0.92334843226072127</v>
      </c>
      <c r="E16" s="9"/>
      <c r="G16" s="31">
        <v>6</v>
      </c>
      <c r="H16" s="32">
        <v>2.2400000000000002</v>
      </c>
      <c r="I16" s="32">
        <v>0.74</v>
      </c>
      <c r="J16" s="20">
        <f t="shared" si="1"/>
        <v>1.0085178875638841</v>
      </c>
      <c r="K16" s="33"/>
      <c r="M16" s="31">
        <v>6</v>
      </c>
      <c r="N16" s="32">
        <v>2.2400000000000002</v>
      </c>
      <c r="O16" s="32">
        <v>0.77</v>
      </c>
      <c r="P16" s="20">
        <f t="shared" si="2"/>
        <v>1.049403747870528</v>
      </c>
      <c r="Q16" s="33"/>
    </row>
    <row r="17" spans="1:17" s="12" customFormat="1" ht="15.75">
      <c r="A17" s="18">
        <v>7</v>
      </c>
      <c r="B17" s="19">
        <v>2.25</v>
      </c>
      <c r="C17" s="19">
        <v>0.65100000000000002</v>
      </c>
      <c r="D17" s="20">
        <f t="shared" si="0"/>
        <v>0.91911288899347021</v>
      </c>
      <c r="E17" s="9"/>
      <c r="G17" s="31">
        <v>7</v>
      </c>
      <c r="H17" s="32">
        <v>2.2400000000000002</v>
      </c>
      <c r="I17" s="32">
        <v>0.72</v>
      </c>
      <c r="J17" s="20">
        <f t="shared" si="1"/>
        <v>0.98126064735945462</v>
      </c>
      <c r="K17" s="33"/>
      <c r="M17" s="31">
        <v>7</v>
      </c>
      <c r="N17" s="32">
        <v>2.2400000000000002</v>
      </c>
      <c r="O17" s="32">
        <v>0.68</v>
      </c>
      <c r="P17" s="20">
        <f t="shared" si="2"/>
        <v>0.9267461669505962</v>
      </c>
      <c r="Q17" s="33"/>
    </row>
    <row r="18" spans="1:17" s="12" customFormat="1" ht="15.75">
      <c r="A18" s="18">
        <v>8</v>
      </c>
      <c r="B18" s="19">
        <v>2.25</v>
      </c>
      <c r="C18" s="19">
        <v>0.81100000000000005</v>
      </c>
      <c r="D18" s="20">
        <f t="shared" si="0"/>
        <v>1.1450085299135244</v>
      </c>
      <c r="E18" s="9"/>
      <c r="G18" s="31">
        <v>8</v>
      </c>
      <c r="H18" s="32">
        <v>2.25</v>
      </c>
      <c r="I18" s="32">
        <v>0.81</v>
      </c>
      <c r="J18" s="20">
        <f t="shared" si="1"/>
        <v>1.1039182282793867</v>
      </c>
      <c r="K18" s="33"/>
      <c r="M18" s="31">
        <v>8</v>
      </c>
      <c r="N18" s="32">
        <v>2.25</v>
      </c>
      <c r="O18" s="32">
        <v>0.78</v>
      </c>
      <c r="P18" s="20">
        <f t="shared" si="2"/>
        <v>1.0630323679727427</v>
      </c>
      <c r="Q18" s="33"/>
    </row>
    <row r="19" spans="1:17" s="12" customFormat="1" ht="15.75">
      <c r="A19" s="18">
        <v>9</v>
      </c>
      <c r="B19" s="19">
        <v>2.2400000000000002</v>
      </c>
      <c r="C19" s="19">
        <v>0.69899999999999995</v>
      </c>
      <c r="D19" s="20">
        <f t="shared" si="0"/>
        <v>0.98688158126948644</v>
      </c>
      <c r="E19" s="9"/>
      <c r="G19" s="31">
        <v>9</v>
      </c>
      <c r="H19" s="32">
        <v>2.2400000000000002</v>
      </c>
      <c r="I19" s="32">
        <v>0.62</v>
      </c>
      <c r="J19" s="20">
        <f t="shared" si="1"/>
        <v>0.84497444633730823</v>
      </c>
      <c r="K19" s="33"/>
      <c r="M19" s="31">
        <v>9</v>
      </c>
      <c r="N19" s="32">
        <v>2.2400000000000002</v>
      </c>
      <c r="O19" s="32">
        <v>0.75</v>
      </c>
      <c r="P19" s="20">
        <f t="shared" si="2"/>
        <v>1.0221465076660987</v>
      </c>
      <c r="Q19" s="33"/>
    </row>
    <row r="20" spans="1:17" s="12" customFormat="1" ht="15.75">
      <c r="A20" s="18">
        <v>10</v>
      </c>
      <c r="B20" s="19">
        <v>2.2400000000000002</v>
      </c>
      <c r="C20" s="19">
        <v>0.69499999999999995</v>
      </c>
      <c r="D20" s="20">
        <f t="shared" si="0"/>
        <v>0.98123419024648506</v>
      </c>
      <c r="E20" s="9"/>
      <c r="G20" s="31">
        <v>10</v>
      </c>
      <c r="H20" s="32">
        <v>2.2400000000000002</v>
      </c>
      <c r="I20" s="32">
        <v>0.65</v>
      </c>
      <c r="J20" s="20">
        <f t="shared" si="1"/>
        <v>0.88586030664395221</v>
      </c>
      <c r="K20" s="33"/>
      <c r="M20" s="31">
        <v>10</v>
      </c>
      <c r="N20" s="32">
        <v>2.2400000000000002</v>
      </c>
      <c r="O20" s="32">
        <v>0.73</v>
      </c>
      <c r="P20" s="20">
        <f t="shared" si="2"/>
        <v>0.99488926746166928</v>
      </c>
      <c r="Q20" s="33"/>
    </row>
    <row r="21" spans="1:17" s="12" customFormat="1" ht="15.75">
      <c r="A21" s="18">
        <v>11</v>
      </c>
      <c r="B21" s="19">
        <v>2.2400000000000002</v>
      </c>
      <c r="C21" s="19">
        <v>0.71799999999999997</v>
      </c>
      <c r="D21" s="20">
        <f t="shared" si="0"/>
        <v>1.0137066886287429</v>
      </c>
      <c r="E21" s="9"/>
      <c r="G21" s="31">
        <v>11</v>
      </c>
      <c r="H21" s="32">
        <v>2.23</v>
      </c>
      <c r="I21" s="32">
        <v>0.72</v>
      </c>
      <c r="J21" s="20">
        <f t="shared" si="1"/>
        <v>0.98126064735945462</v>
      </c>
      <c r="K21" s="33"/>
      <c r="M21" s="31">
        <v>11</v>
      </c>
      <c r="N21" s="32">
        <v>2.23</v>
      </c>
      <c r="O21" s="32">
        <v>0.71</v>
      </c>
      <c r="P21" s="20">
        <f t="shared" si="2"/>
        <v>0.96763202725723996</v>
      </c>
      <c r="Q21" s="33"/>
    </row>
    <row r="22" spans="1:17" s="12" customFormat="1" ht="15.75">
      <c r="A22" s="18">
        <v>12</v>
      </c>
      <c r="B22" s="19">
        <v>2.23</v>
      </c>
      <c r="C22" s="19">
        <v>0.71499999999999997</v>
      </c>
      <c r="D22" s="20">
        <f t="shared" si="0"/>
        <v>1.0094711453614917</v>
      </c>
      <c r="E22" s="9"/>
      <c r="G22" s="31">
        <v>12</v>
      </c>
      <c r="H22" s="32">
        <v>2.23</v>
      </c>
      <c r="I22" s="32">
        <v>0.76</v>
      </c>
      <c r="J22" s="20">
        <f t="shared" si="1"/>
        <v>1.0357751277683134</v>
      </c>
      <c r="K22" s="33"/>
      <c r="M22" s="31">
        <v>12</v>
      </c>
      <c r="N22" s="32">
        <v>2.23</v>
      </c>
      <c r="O22" s="32">
        <v>0.75</v>
      </c>
      <c r="P22" s="20">
        <f t="shared" si="2"/>
        <v>1.0221465076660987</v>
      </c>
      <c r="Q22" s="33"/>
    </row>
    <row r="23" spans="1:17" s="12" customFormat="1" ht="15.75">
      <c r="A23" s="18">
        <v>13</v>
      </c>
      <c r="B23" s="19">
        <v>2.2400000000000002</v>
      </c>
      <c r="C23" s="19">
        <v>0.70599999999999996</v>
      </c>
      <c r="D23" s="20">
        <f t="shared" si="0"/>
        <v>0.99676451555973877</v>
      </c>
      <c r="E23" s="9"/>
      <c r="G23" s="31">
        <v>13</v>
      </c>
      <c r="H23" s="32">
        <v>2.2400000000000002</v>
      </c>
      <c r="I23" s="32">
        <v>0.7</v>
      </c>
      <c r="J23" s="20">
        <f t="shared" si="1"/>
        <v>0.9540034071550253</v>
      </c>
      <c r="K23" s="33"/>
      <c r="M23" s="31">
        <v>13</v>
      </c>
      <c r="N23" s="32">
        <v>2.2400000000000002</v>
      </c>
      <c r="O23" s="32">
        <v>0.79</v>
      </c>
      <c r="P23" s="20">
        <f t="shared" si="2"/>
        <v>1.0766609880749574</v>
      </c>
      <c r="Q23" s="33"/>
    </row>
    <row r="24" spans="1:17" s="12" customFormat="1" ht="15.75">
      <c r="A24" s="18">
        <v>14</v>
      </c>
      <c r="B24" s="19">
        <v>2.25</v>
      </c>
      <c r="C24" s="19">
        <v>0.78200000000000003</v>
      </c>
      <c r="D24" s="20">
        <f t="shared" si="0"/>
        <v>1.1040649449967646</v>
      </c>
      <c r="E24" s="9"/>
      <c r="G24" s="31">
        <v>14</v>
      </c>
      <c r="H24" s="32">
        <v>2.2400000000000002</v>
      </c>
      <c r="I24" s="32">
        <v>0.77</v>
      </c>
      <c r="J24" s="20">
        <f t="shared" si="1"/>
        <v>1.049403747870528</v>
      </c>
      <c r="K24" s="33"/>
      <c r="M24" s="31">
        <v>14</v>
      </c>
      <c r="N24" s="32">
        <v>2.2400000000000002</v>
      </c>
      <c r="O24" s="32">
        <v>0.84</v>
      </c>
      <c r="P24" s="20">
        <f t="shared" si="2"/>
        <v>1.1448040885860304</v>
      </c>
      <c r="Q24" s="33"/>
    </row>
    <row r="25" spans="1:17" s="12" customFormat="1" ht="15.75">
      <c r="A25" s="18">
        <v>15</v>
      </c>
      <c r="B25" s="19">
        <v>2.2400000000000002</v>
      </c>
      <c r="C25" s="19">
        <v>0.64300000000000002</v>
      </c>
      <c r="D25" s="20">
        <f t="shared" si="0"/>
        <v>0.90781810694746756</v>
      </c>
      <c r="E25" s="9"/>
      <c r="G25" s="31">
        <v>15</v>
      </c>
      <c r="H25" s="32">
        <v>2.2400000000000002</v>
      </c>
      <c r="I25" s="32">
        <v>0.76</v>
      </c>
      <c r="J25" s="20">
        <f t="shared" si="1"/>
        <v>1.0357751277683134</v>
      </c>
      <c r="K25" s="33"/>
      <c r="M25" s="31">
        <v>15</v>
      </c>
      <c r="N25" s="32">
        <v>2.2400000000000002</v>
      </c>
      <c r="O25" s="32">
        <v>0.71</v>
      </c>
      <c r="P25" s="20">
        <f t="shared" si="2"/>
        <v>0.96763202725723996</v>
      </c>
      <c r="Q25" s="33"/>
    </row>
    <row r="26" spans="1:17" s="12" customFormat="1" ht="15.75">
      <c r="A26" s="18">
        <v>16</v>
      </c>
      <c r="B26" s="19">
        <v>2.25</v>
      </c>
      <c r="C26" s="19">
        <v>0.65400000000000003</v>
      </c>
      <c r="D26" s="20">
        <f t="shared" si="0"/>
        <v>0.92334843226072127</v>
      </c>
      <c r="E26" s="9"/>
      <c r="G26" s="31">
        <v>16</v>
      </c>
      <c r="H26" s="32">
        <v>2.2400000000000002</v>
      </c>
      <c r="I26" s="32">
        <v>0.7</v>
      </c>
      <c r="J26" s="20">
        <f t="shared" si="1"/>
        <v>0.9540034071550253</v>
      </c>
      <c r="K26" s="33"/>
      <c r="M26" s="31">
        <v>16</v>
      </c>
      <c r="N26" s="32">
        <v>2.2400000000000002</v>
      </c>
      <c r="O26" s="32">
        <v>0.7</v>
      </c>
      <c r="P26" s="20">
        <f t="shared" si="2"/>
        <v>0.9540034071550253</v>
      </c>
      <c r="Q26" s="33"/>
    </row>
    <row r="27" spans="1:17" s="12" customFormat="1" ht="15.75">
      <c r="A27" s="18">
        <v>17</v>
      </c>
      <c r="B27" s="19">
        <v>2.2400000000000002</v>
      </c>
      <c r="C27" s="19">
        <v>0.76200000000000001</v>
      </c>
      <c r="D27" s="20">
        <f t="shared" si="0"/>
        <v>1.0758279898817578</v>
      </c>
      <c r="E27" s="9"/>
      <c r="G27" s="31">
        <v>17</v>
      </c>
      <c r="H27" s="32">
        <v>2.2400000000000002</v>
      </c>
      <c r="I27" s="32">
        <v>0.79</v>
      </c>
      <c r="J27" s="20">
        <f t="shared" si="1"/>
        <v>1.0766609880749574</v>
      </c>
      <c r="K27" s="33"/>
      <c r="M27" s="31">
        <v>17</v>
      </c>
      <c r="N27" s="32">
        <v>2.2400000000000002</v>
      </c>
      <c r="O27" s="32">
        <v>0.8</v>
      </c>
      <c r="P27" s="20">
        <f t="shared" si="2"/>
        <v>1.090289608177172</v>
      </c>
      <c r="Q27" s="33"/>
    </row>
    <row r="28" spans="1:17" s="12" customFormat="1" ht="15.75">
      <c r="A28" s="18">
        <v>18</v>
      </c>
      <c r="B28" s="19">
        <v>2.25</v>
      </c>
      <c r="C28" s="19">
        <v>0.71099999999999997</v>
      </c>
      <c r="D28" s="20">
        <f t="shared" si="0"/>
        <v>1.0038237543384905</v>
      </c>
      <c r="E28" s="9"/>
      <c r="G28" s="31">
        <v>18</v>
      </c>
      <c r="H28" s="32">
        <v>2.2400000000000002</v>
      </c>
      <c r="I28" s="32">
        <v>0.81</v>
      </c>
      <c r="J28" s="20">
        <f t="shared" si="1"/>
        <v>1.1039182282793867</v>
      </c>
      <c r="K28" s="33"/>
      <c r="M28" s="31">
        <v>18</v>
      </c>
      <c r="N28" s="32">
        <v>2.2400000000000002</v>
      </c>
      <c r="O28" s="32">
        <v>0.86</v>
      </c>
      <c r="P28" s="20">
        <f t="shared" si="2"/>
        <v>1.1720613287904598</v>
      </c>
      <c r="Q28" s="33"/>
    </row>
    <row r="29" spans="1:17" s="12" customFormat="1" ht="15.75">
      <c r="A29" s="18">
        <v>19</v>
      </c>
      <c r="B29" s="19">
        <v>2.25</v>
      </c>
      <c r="C29" s="19">
        <v>0.66800000000000004</v>
      </c>
      <c r="D29" s="20">
        <f t="shared" si="0"/>
        <v>0.94311430084122605</v>
      </c>
      <c r="E29" s="9"/>
      <c r="G29" s="31">
        <v>19</v>
      </c>
      <c r="H29" s="32">
        <v>2.25</v>
      </c>
      <c r="I29" s="32">
        <v>0.69</v>
      </c>
      <c r="J29" s="20">
        <f t="shared" si="1"/>
        <v>0.94037478705281063</v>
      </c>
      <c r="K29" s="33"/>
      <c r="M29" s="31">
        <v>19</v>
      </c>
      <c r="N29" s="32">
        <v>2.25</v>
      </c>
      <c r="O29" s="32">
        <v>0.73</v>
      </c>
      <c r="P29" s="20">
        <f t="shared" si="2"/>
        <v>0.99488926746166928</v>
      </c>
      <c r="Q29" s="33"/>
    </row>
    <row r="30" spans="1:17" s="12" customFormat="1" ht="15.75">
      <c r="A30" s="18">
        <v>20</v>
      </c>
      <c r="B30" s="19">
        <v>2.25</v>
      </c>
      <c r="C30" s="19">
        <v>0.71099999999999997</v>
      </c>
      <c r="D30" s="20">
        <f t="shared" si="0"/>
        <v>1.0038237543384905</v>
      </c>
      <c r="E30" s="9"/>
      <c r="G30" s="18">
        <v>20</v>
      </c>
      <c r="H30" s="19">
        <v>2.25</v>
      </c>
      <c r="I30" s="19">
        <v>0.72</v>
      </c>
      <c r="J30" s="20">
        <f t="shared" si="1"/>
        <v>0.98126064735945462</v>
      </c>
      <c r="K30" s="9"/>
      <c r="M30" s="18">
        <v>20</v>
      </c>
      <c r="N30" s="19">
        <v>2.2599999999999998</v>
      </c>
      <c r="O30" s="19">
        <v>0.73</v>
      </c>
      <c r="P30" s="20">
        <f t="shared" si="2"/>
        <v>0.99488926746166928</v>
      </c>
      <c r="Q30" s="9"/>
    </row>
    <row r="31" spans="1:17" s="12" customFormat="1" ht="15.75">
      <c r="A31" s="21">
        <v>21</v>
      </c>
      <c r="B31" s="22">
        <v>2.25</v>
      </c>
      <c r="C31" s="22">
        <v>0.76900000000000002</v>
      </c>
      <c r="D31" s="23">
        <f t="shared" si="0"/>
        <v>1.0857109241720102</v>
      </c>
      <c r="E31" s="24" t="s">
        <v>21</v>
      </c>
      <c r="G31" s="21">
        <v>21</v>
      </c>
      <c r="H31" s="22">
        <v>2.2400000000000002</v>
      </c>
      <c r="I31" s="22">
        <v>0.74</v>
      </c>
      <c r="J31" s="23">
        <f t="shared" si="1"/>
        <v>1.0085178875638841</v>
      </c>
      <c r="K31" s="24" t="s">
        <v>21</v>
      </c>
      <c r="M31" s="21">
        <v>21</v>
      </c>
      <c r="N31" s="22">
        <v>2.2400000000000002</v>
      </c>
      <c r="O31" s="22">
        <v>0.72</v>
      </c>
      <c r="P31" s="23">
        <f t="shared" si="2"/>
        <v>0.98126064735945462</v>
      </c>
      <c r="Q31" s="24" t="s">
        <v>21</v>
      </c>
    </row>
    <row r="32" spans="1:17" s="12" customFormat="1" ht="15.75">
      <c r="A32" s="18">
        <v>22</v>
      </c>
      <c r="B32" s="19">
        <v>2.25</v>
      </c>
      <c r="C32" s="19">
        <v>0.66800000000000004</v>
      </c>
      <c r="D32" s="20">
        <f t="shared" si="0"/>
        <v>0.94311430084122605</v>
      </c>
      <c r="E32" s="9"/>
      <c r="G32" s="18">
        <v>22</v>
      </c>
      <c r="H32" s="19">
        <v>2.25</v>
      </c>
      <c r="I32" s="19">
        <v>0.67</v>
      </c>
      <c r="J32" s="20">
        <f t="shared" si="1"/>
        <v>0.91311754684838153</v>
      </c>
      <c r="K32" s="9"/>
      <c r="M32" s="18">
        <v>22</v>
      </c>
      <c r="N32" s="19">
        <v>2.25</v>
      </c>
      <c r="O32" s="19">
        <v>0.73</v>
      </c>
      <c r="P32" s="20">
        <f t="shared" si="2"/>
        <v>0.99488926746166928</v>
      </c>
      <c r="Q32" s="9"/>
    </row>
    <row r="33" spans="1:17" s="12" customFormat="1" ht="15.75">
      <c r="A33" s="18">
        <v>23</v>
      </c>
      <c r="B33" s="19">
        <v>2.25</v>
      </c>
      <c r="C33" s="19">
        <v>0.68</v>
      </c>
      <c r="D33" s="20">
        <f t="shared" si="0"/>
        <v>0.96005647391023008</v>
      </c>
      <c r="E33" s="9"/>
      <c r="G33" s="18">
        <v>23</v>
      </c>
      <c r="H33" s="19">
        <v>2.25</v>
      </c>
      <c r="I33" s="19">
        <v>0.7</v>
      </c>
      <c r="J33" s="20">
        <f t="shared" si="1"/>
        <v>0.9540034071550253</v>
      </c>
      <c r="K33" s="9"/>
      <c r="M33" s="18">
        <v>23</v>
      </c>
      <c r="N33" s="19">
        <v>2.2400000000000002</v>
      </c>
      <c r="O33" s="19">
        <v>0.71</v>
      </c>
      <c r="P33" s="20">
        <f t="shared" si="2"/>
        <v>0.96763202725723996</v>
      </c>
      <c r="Q33" s="9"/>
    </row>
    <row r="34" spans="1:17" s="12" customFormat="1" ht="15.75">
      <c r="A34" s="18">
        <v>24</v>
      </c>
      <c r="B34" s="19">
        <v>2.25</v>
      </c>
      <c r="C34" s="19">
        <v>0.68600000000000005</v>
      </c>
      <c r="D34" s="20">
        <f t="shared" si="0"/>
        <v>0.96852756044473209</v>
      </c>
      <c r="E34" s="9"/>
      <c r="G34" s="18">
        <v>24</v>
      </c>
      <c r="H34" s="19">
        <v>2.2400000000000002</v>
      </c>
      <c r="I34" s="19">
        <v>0.76</v>
      </c>
      <c r="J34" s="20">
        <f t="shared" si="1"/>
        <v>1.0357751277683134</v>
      </c>
      <c r="K34" s="9"/>
      <c r="M34" s="18">
        <v>24</v>
      </c>
      <c r="N34" s="19">
        <v>2.2400000000000002</v>
      </c>
      <c r="O34" s="19">
        <v>0.69</v>
      </c>
      <c r="P34" s="20">
        <f t="shared" si="2"/>
        <v>0.94037478705281063</v>
      </c>
      <c r="Q34" s="9"/>
    </row>
    <row r="35" spans="1:17" s="28" customFormat="1">
      <c r="A35" s="25" t="s">
        <v>22</v>
      </c>
      <c r="B35" s="26">
        <f>AVERAGE(B11:B34)</f>
        <v>2.2462500000000003</v>
      </c>
      <c r="C35" s="26">
        <f>AVERAGE(C11:C34)</f>
        <v>0.70829166666666665</v>
      </c>
      <c r="D35" s="27">
        <f>AVERAGE(D11:D34)</f>
        <v>1.0000000000000002</v>
      </c>
      <c r="G35" s="25" t="s">
        <v>22</v>
      </c>
      <c r="H35" s="26">
        <f>AVERAGE(H11:H34)</f>
        <v>2.2412500000000009</v>
      </c>
      <c r="I35" s="26">
        <f>AVERAGE(I11:I34)</f>
        <v>0.73375000000000012</v>
      </c>
      <c r="J35" s="27">
        <f>AVERAGE(J11:J34)</f>
        <v>0.99999999999999989</v>
      </c>
      <c r="M35" s="25" t="s">
        <v>22</v>
      </c>
      <c r="N35" s="26">
        <f>AVERAGE(N11:N34)</f>
        <v>2.2412500000000009</v>
      </c>
      <c r="O35" s="26">
        <f>AVERAGE(O11:O34)</f>
        <v>0.75208333333333333</v>
      </c>
      <c r="P35" s="27">
        <f>AVERAGE(P11:P34)</f>
        <v>1.0249858035207267</v>
      </c>
    </row>
  </sheetData>
  <mergeCells count="3">
    <mergeCell ref="A1:D1"/>
    <mergeCell ref="G1:J1"/>
    <mergeCell ref="M1:P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20C4-3704-4FCB-A50E-181994C77172}">
  <sheetPr>
    <tabColor rgb="FF92D050"/>
  </sheetPr>
  <dimension ref="A1:Q35"/>
  <sheetViews>
    <sheetView topLeftCell="H1" zoomScale="85" zoomScaleNormal="85" workbookViewId="0">
      <selection activeCell="N3" sqref="N3"/>
    </sheetView>
  </sheetViews>
  <sheetFormatPr defaultRowHeight="16.5"/>
  <cols>
    <col min="1" max="1" width="15.25" bestFit="1" customWidth="1"/>
    <col min="2" max="2" width="20.125" style="29" bestFit="1" customWidth="1"/>
    <col min="3" max="3" width="20" style="30" bestFit="1" customWidth="1"/>
    <col min="4" max="4" width="18.25" customWidth="1"/>
    <col min="7" max="7" width="15.25" bestFit="1" customWidth="1"/>
    <col min="8" max="8" width="20.125" style="29" bestFit="1" customWidth="1"/>
    <col min="9" max="9" width="20" style="30" bestFit="1" customWidth="1"/>
    <col min="10" max="10" width="9.5" customWidth="1"/>
    <col min="13" max="13" width="15.25" bestFit="1" customWidth="1"/>
    <col min="14" max="14" width="20.125" style="29" bestFit="1" customWidth="1"/>
    <col min="15" max="15" width="20" style="30" bestFit="1" customWidth="1"/>
    <col min="16" max="16" width="9.5" customWidth="1"/>
  </cols>
  <sheetData>
    <row r="1" spans="1:17" s="1" customFormat="1" ht="30">
      <c r="A1" s="34" t="s">
        <v>0</v>
      </c>
      <c r="B1" s="35"/>
      <c r="C1" s="35"/>
      <c r="D1" s="35"/>
      <c r="G1" s="34" t="s">
        <v>0</v>
      </c>
      <c r="H1" s="35"/>
      <c r="I1" s="35"/>
      <c r="J1" s="35"/>
      <c r="M1" s="34" t="s">
        <v>0</v>
      </c>
      <c r="N1" s="35"/>
      <c r="O1" s="35"/>
      <c r="P1" s="35"/>
    </row>
    <row r="2" spans="1:17" s="5" customFormat="1" ht="15.75">
      <c r="A2" s="2" t="s">
        <v>1</v>
      </c>
      <c r="B2" s="3"/>
      <c r="C2" s="3"/>
      <c r="D2" s="3"/>
      <c r="E2" s="4"/>
      <c r="G2" s="2" t="s">
        <v>1</v>
      </c>
      <c r="H2" s="3" t="s">
        <v>34</v>
      </c>
      <c r="I2" s="3"/>
      <c r="J2" s="3"/>
      <c r="K2" s="4"/>
      <c r="M2" s="2" t="s">
        <v>1</v>
      </c>
      <c r="N2" s="3" t="s">
        <v>34</v>
      </c>
      <c r="O2" s="3"/>
      <c r="P2" s="3"/>
      <c r="Q2" s="4"/>
    </row>
    <row r="3" spans="1:17">
      <c r="A3" s="6" t="s">
        <v>2</v>
      </c>
      <c r="B3" s="7" t="s">
        <v>31</v>
      </c>
      <c r="C3" s="8" t="s">
        <v>35</v>
      </c>
      <c r="D3" s="7" t="s">
        <v>34</v>
      </c>
      <c r="G3" s="6" t="s">
        <v>2</v>
      </c>
      <c r="H3" s="7" t="s">
        <v>26</v>
      </c>
      <c r="I3" s="8" t="s">
        <v>3</v>
      </c>
      <c r="J3" s="7" t="s">
        <v>4</v>
      </c>
      <c r="M3" s="6" t="s">
        <v>2</v>
      </c>
      <c r="N3" s="7" t="s">
        <v>37</v>
      </c>
      <c r="O3" s="8" t="s">
        <v>3</v>
      </c>
      <c r="P3" s="7" t="s">
        <v>4</v>
      </c>
    </row>
    <row r="4" spans="1:17">
      <c r="A4" s="6" t="s">
        <v>5</v>
      </c>
      <c r="B4" s="7" t="s">
        <v>27</v>
      </c>
      <c r="C4" s="8" t="s">
        <v>6</v>
      </c>
      <c r="D4" s="9">
        <v>25</v>
      </c>
      <c r="G4" s="6" t="s">
        <v>5</v>
      </c>
      <c r="H4" s="7" t="s">
        <v>27</v>
      </c>
      <c r="I4" s="8" t="s">
        <v>6</v>
      </c>
      <c r="J4" s="9">
        <v>23</v>
      </c>
      <c r="M4" s="6" t="s">
        <v>5</v>
      </c>
      <c r="N4" s="7" t="s">
        <v>27</v>
      </c>
      <c r="O4" s="8" t="s">
        <v>6</v>
      </c>
      <c r="P4" s="9">
        <v>23</v>
      </c>
    </row>
    <row r="5" spans="1:17">
      <c r="A5" s="6" t="s">
        <v>7</v>
      </c>
      <c r="B5" s="7" t="s">
        <v>36</v>
      </c>
      <c r="C5" s="8" t="s">
        <v>8</v>
      </c>
      <c r="D5" s="9">
        <v>53.71</v>
      </c>
      <c r="G5" s="6" t="s">
        <v>7</v>
      </c>
      <c r="H5" s="7" t="s">
        <v>36</v>
      </c>
      <c r="I5" s="8" t="s">
        <v>8</v>
      </c>
      <c r="J5" s="9">
        <v>53.71</v>
      </c>
      <c r="M5" s="6" t="s">
        <v>7</v>
      </c>
      <c r="N5" s="7" t="s">
        <v>36</v>
      </c>
      <c r="O5" s="8" t="s">
        <v>8</v>
      </c>
      <c r="P5" s="9">
        <v>53.71</v>
      </c>
    </row>
    <row r="6" spans="1:17">
      <c r="A6" s="6" t="s">
        <v>9</v>
      </c>
      <c r="B6" s="7" t="s">
        <v>23</v>
      </c>
      <c r="C6" s="8" t="s">
        <v>10</v>
      </c>
      <c r="D6" s="9">
        <v>0</v>
      </c>
      <c r="G6" s="6" t="s">
        <v>9</v>
      </c>
      <c r="H6" s="7" t="s">
        <v>23</v>
      </c>
      <c r="I6" s="8" t="s">
        <v>10</v>
      </c>
      <c r="J6" s="9">
        <v>0</v>
      </c>
      <c r="M6" s="6" t="s">
        <v>9</v>
      </c>
      <c r="N6" s="7" t="s">
        <v>23</v>
      </c>
      <c r="O6" s="8" t="s">
        <v>10</v>
      </c>
      <c r="P6" s="9">
        <v>0</v>
      </c>
    </row>
    <row r="7" spans="1:17">
      <c r="A7" s="6" t="s">
        <v>11</v>
      </c>
      <c r="B7" s="9">
        <v>24</v>
      </c>
      <c r="C7" s="8" t="s">
        <v>12</v>
      </c>
      <c r="D7" s="9">
        <v>0</v>
      </c>
      <c r="G7" s="6" t="s">
        <v>11</v>
      </c>
      <c r="H7" s="9">
        <v>24</v>
      </c>
      <c r="I7" s="8" t="s">
        <v>12</v>
      </c>
      <c r="J7" s="9">
        <v>0</v>
      </c>
      <c r="M7" s="6" t="s">
        <v>11</v>
      </c>
      <c r="N7" s="9">
        <v>24</v>
      </c>
      <c r="O7" s="8" t="s">
        <v>12</v>
      </c>
      <c r="P7" s="9">
        <v>0</v>
      </c>
    </row>
    <row r="8" spans="1:17">
      <c r="A8" s="10" t="s">
        <v>13</v>
      </c>
      <c r="B8" s="7" t="s">
        <v>24</v>
      </c>
      <c r="C8" s="8" t="s">
        <v>14</v>
      </c>
      <c r="D8" s="11">
        <f>AVERAGE(C11:C34)</f>
        <v>0.79633333333333312</v>
      </c>
      <c r="E8" s="12"/>
      <c r="F8" s="12"/>
      <c r="G8" s="10" t="s">
        <v>13</v>
      </c>
      <c r="H8" s="7" t="s">
        <v>24</v>
      </c>
      <c r="I8" s="8" t="s">
        <v>14</v>
      </c>
      <c r="J8" s="11">
        <f>AVERAGE(I11:I34)</f>
        <v>0.81666666666666654</v>
      </c>
      <c r="K8" s="12"/>
      <c r="M8" s="10" t="s">
        <v>13</v>
      </c>
      <c r="N8" s="7" t="s">
        <v>24</v>
      </c>
      <c r="O8" s="8" t="s">
        <v>14</v>
      </c>
      <c r="P8" s="11">
        <f>AVERAGE(O11:O34)</f>
        <v>0.80625000000000024</v>
      </c>
      <c r="Q8" s="12"/>
    </row>
    <row r="9" spans="1:17" s="1" customFormat="1" ht="15.75">
      <c r="A9" s="2" t="s">
        <v>15</v>
      </c>
      <c r="B9" s="13"/>
      <c r="C9" s="14"/>
      <c r="D9" s="14"/>
      <c r="G9" s="2" t="s">
        <v>15</v>
      </c>
      <c r="H9" s="13"/>
      <c r="I9" s="14"/>
      <c r="J9" s="14"/>
      <c r="M9" s="2" t="s">
        <v>15</v>
      </c>
      <c r="N9" s="13"/>
      <c r="O9" s="14"/>
      <c r="P9" s="14"/>
    </row>
    <row r="10" spans="1:17" s="12" customFormat="1" ht="15.75">
      <c r="A10" s="15" t="s">
        <v>16</v>
      </c>
      <c r="B10" s="16" t="s">
        <v>17</v>
      </c>
      <c r="C10" s="17" t="s">
        <v>18</v>
      </c>
      <c r="D10" s="15" t="s">
        <v>19</v>
      </c>
      <c r="E10" s="9" t="s">
        <v>20</v>
      </c>
      <c r="G10" s="15" t="s">
        <v>16</v>
      </c>
      <c r="H10" s="16" t="s">
        <v>17</v>
      </c>
      <c r="I10" s="17" t="s">
        <v>18</v>
      </c>
      <c r="J10" s="15" t="s">
        <v>19</v>
      </c>
      <c r="K10" s="9" t="s">
        <v>20</v>
      </c>
      <c r="M10" s="15" t="s">
        <v>16</v>
      </c>
      <c r="N10" s="16" t="s">
        <v>17</v>
      </c>
      <c r="O10" s="17" t="s">
        <v>18</v>
      </c>
      <c r="P10" s="15" t="s">
        <v>19</v>
      </c>
      <c r="Q10" s="9" t="s">
        <v>20</v>
      </c>
    </row>
    <row r="11" spans="1:17" s="12" customFormat="1" ht="15.75">
      <c r="A11" s="18">
        <v>1</v>
      </c>
      <c r="B11" s="19">
        <v>2.2400000000000002</v>
      </c>
      <c r="C11" s="19">
        <v>0.69899999999999995</v>
      </c>
      <c r="D11" s="20">
        <f>C11/$D$8</f>
        <v>0.87777312683131037</v>
      </c>
      <c r="E11" s="9"/>
      <c r="G11" s="18">
        <v>1</v>
      </c>
      <c r="H11" s="19">
        <v>2.2400000000000002</v>
      </c>
      <c r="I11" s="19">
        <v>0.8</v>
      </c>
      <c r="J11" s="20">
        <f>I11/$J$8</f>
        <v>0.97959183673469408</v>
      </c>
      <c r="K11" s="9"/>
      <c r="M11" s="18">
        <v>1</v>
      </c>
      <c r="N11" s="19">
        <v>2.2400000000000002</v>
      </c>
      <c r="O11" s="19">
        <v>0.83</v>
      </c>
      <c r="P11" s="20">
        <f>O11/$J$8</f>
        <v>1.0163265306122451</v>
      </c>
      <c r="Q11" s="9"/>
    </row>
    <row r="12" spans="1:17" s="12" customFormat="1" ht="15.75">
      <c r="A12" s="18">
        <v>2</v>
      </c>
      <c r="B12" s="19">
        <v>2.2400000000000002</v>
      </c>
      <c r="C12" s="19">
        <v>0.80100000000000005</v>
      </c>
      <c r="D12" s="20">
        <f t="shared" ref="D12:D34" si="0">C12/$D$8</f>
        <v>1.0058601925491841</v>
      </c>
      <c r="E12" s="9"/>
      <c r="G12" s="18">
        <v>2</v>
      </c>
      <c r="H12" s="19">
        <v>2.2400000000000002</v>
      </c>
      <c r="I12" s="19">
        <v>0.86</v>
      </c>
      <c r="J12" s="20">
        <f t="shared" ref="J12:J34" si="1">I12/$J$8</f>
        <v>1.0530612244897961</v>
      </c>
      <c r="K12" s="9"/>
      <c r="M12" s="18">
        <v>2</v>
      </c>
      <c r="N12" s="19">
        <v>2.2400000000000002</v>
      </c>
      <c r="O12" s="19">
        <v>0.76</v>
      </c>
      <c r="P12" s="20">
        <f t="shared" ref="P12:P34" si="2">O12/$J$8</f>
        <v>0.93061224489795935</v>
      </c>
      <c r="Q12" s="9"/>
    </row>
    <row r="13" spans="1:17" s="12" customFormat="1" ht="15.75">
      <c r="A13" s="18">
        <v>3</v>
      </c>
      <c r="B13" s="19">
        <v>2.2400000000000002</v>
      </c>
      <c r="C13" s="19">
        <v>0.78200000000000003</v>
      </c>
      <c r="D13" s="20">
        <f t="shared" si="0"/>
        <v>0.98200083717036446</v>
      </c>
      <c r="E13" s="9"/>
      <c r="G13" s="31">
        <v>3</v>
      </c>
      <c r="H13" s="32">
        <v>2.2400000000000002</v>
      </c>
      <c r="I13" s="32">
        <v>0.77</v>
      </c>
      <c r="J13" s="20">
        <f t="shared" si="1"/>
        <v>0.94285714285714306</v>
      </c>
      <c r="K13" s="33"/>
      <c r="M13" s="31">
        <v>3</v>
      </c>
      <c r="N13" s="32">
        <v>2.2400000000000002</v>
      </c>
      <c r="O13" s="32">
        <v>0.77</v>
      </c>
      <c r="P13" s="20">
        <f t="shared" si="2"/>
        <v>0.94285714285714306</v>
      </c>
      <c r="Q13" s="33"/>
    </row>
    <row r="14" spans="1:17" s="12" customFormat="1" ht="15.75">
      <c r="A14" s="18">
        <v>4</v>
      </c>
      <c r="B14" s="19">
        <v>2.2400000000000002</v>
      </c>
      <c r="C14" s="19">
        <v>0.70499999999999996</v>
      </c>
      <c r="D14" s="20">
        <f t="shared" si="0"/>
        <v>0.88530766010883233</v>
      </c>
      <c r="E14" s="9"/>
      <c r="G14" s="31">
        <v>4</v>
      </c>
      <c r="H14" s="32">
        <v>2.2400000000000002</v>
      </c>
      <c r="I14" s="32">
        <v>0.82</v>
      </c>
      <c r="J14" s="20">
        <f t="shared" si="1"/>
        <v>1.0040816326530613</v>
      </c>
      <c r="K14" s="33"/>
      <c r="M14" s="31">
        <v>4</v>
      </c>
      <c r="N14" s="32">
        <v>2.2400000000000002</v>
      </c>
      <c r="O14" s="32">
        <v>0.79</v>
      </c>
      <c r="P14" s="20">
        <f t="shared" si="2"/>
        <v>0.96734693877551037</v>
      </c>
      <c r="Q14" s="33"/>
    </row>
    <row r="15" spans="1:17" s="12" customFormat="1" ht="15.75">
      <c r="A15" s="21">
        <v>5</v>
      </c>
      <c r="B15" s="22">
        <v>2.2400000000000002</v>
      </c>
      <c r="C15" s="22">
        <v>0.78300000000000003</v>
      </c>
      <c r="D15" s="23">
        <f t="shared" si="0"/>
        <v>0.98325659271661814</v>
      </c>
      <c r="E15" s="24" t="s">
        <v>21</v>
      </c>
      <c r="G15" s="21">
        <v>5</v>
      </c>
      <c r="H15" s="22">
        <v>2.2400000000000002</v>
      </c>
      <c r="I15" s="22">
        <v>0.76</v>
      </c>
      <c r="J15" s="23">
        <f t="shared" si="1"/>
        <v>0.93061224489795935</v>
      </c>
      <c r="K15" s="24" t="s">
        <v>21</v>
      </c>
      <c r="M15" s="21">
        <v>5</v>
      </c>
      <c r="N15" s="22">
        <v>2.2400000000000002</v>
      </c>
      <c r="O15" s="22">
        <v>0.85</v>
      </c>
      <c r="P15" s="23">
        <f t="shared" si="2"/>
        <v>1.0408163265306123</v>
      </c>
      <c r="Q15" s="24" t="s">
        <v>21</v>
      </c>
    </row>
    <row r="16" spans="1:17" s="12" customFormat="1" ht="15.75">
      <c r="A16" s="18">
        <v>6</v>
      </c>
      <c r="B16" s="19">
        <v>2.2400000000000002</v>
      </c>
      <c r="C16" s="19">
        <v>0.76500000000000001</v>
      </c>
      <c r="D16" s="20">
        <f t="shared" si="0"/>
        <v>0.96065299288405215</v>
      </c>
      <c r="E16" s="9"/>
      <c r="G16" s="31">
        <v>6</v>
      </c>
      <c r="H16" s="32">
        <v>2.2400000000000002</v>
      </c>
      <c r="I16" s="32">
        <v>0.83</v>
      </c>
      <c r="J16" s="20">
        <f t="shared" si="1"/>
        <v>1.0163265306122451</v>
      </c>
      <c r="K16" s="33"/>
      <c r="M16" s="31">
        <v>6</v>
      </c>
      <c r="N16" s="32">
        <v>2.2400000000000002</v>
      </c>
      <c r="O16" s="32">
        <v>0.79</v>
      </c>
      <c r="P16" s="20">
        <f t="shared" si="2"/>
        <v>0.96734693877551037</v>
      </c>
      <c r="Q16" s="33"/>
    </row>
    <row r="17" spans="1:17" s="12" customFormat="1" ht="15.75">
      <c r="A17" s="18">
        <v>7</v>
      </c>
      <c r="B17" s="19">
        <v>2.23</v>
      </c>
      <c r="C17" s="19">
        <v>0.82599999999999996</v>
      </c>
      <c r="D17" s="20">
        <f t="shared" si="0"/>
        <v>1.0372540812055255</v>
      </c>
      <c r="E17" s="9"/>
      <c r="G17" s="31">
        <v>7</v>
      </c>
      <c r="H17" s="32">
        <v>2.23</v>
      </c>
      <c r="I17" s="32">
        <v>0.83</v>
      </c>
      <c r="J17" s="20">
        <f t="shared" si="1"/>
        <v>1.0163265306122451</v>
      </c>
      <c r="K17" s="33"/>
      <c r="M17" s="31">
        <v>7</v>
      </c>
      <c r="N17" s="32">
        <v>2.23</v>
      </c>
      <c r="O17" s="32">
        <v>0.82</v>
      </c>
      <c r="P17" s="20">
        <f t="shared" si="2"/>
        <v>1.0040816326530613</v>
      </c>
      <c r="Q17" s="33"/>
    </row>
    <row r="18" spans="1:17" s="12" customFormat="1" ht="15.75">
      <c r="A18" s="18">
        <v>8</v>
      </c>
      <c r="B18" s="19">
        <v>2.2400000000000002</v>
      </c>
      <c r="C18" s="19">
        <v>0.84199999999999997</v>
      </c>
      <c r="D18" s="20">
        <f t="shared" si="0"/>
        <v>1.0573461699455842</v>
      </c>
      <c r="E18" s="9"/>
      <c r="G18" s="31">
        <v>8</v>
      </c>
      <c r="H18" s="32">
        <v>2.2400000000000002</v>
      </c>
      <c r="I18" s="32">
        <v>0.84</v>
      </c>
      <c r="J18" s="20">
        <f t="shared" si="1"/>
        <v>1.0285714285714287</v>
      </c>
      <c r="K18" s="33"/>
      <c r="M18" s="31">
        <v>8</v>
      </c>
      <c r="N18" s="32">
        <v>2.2400000000000002</v>
      </c>
      <c r="O18" s="32">
        <v>0.82</v>
      </c>
      <c r="P18" s="20">
        <f t="shared" si="2"/>
        <v>1.0040816326530613</v>
      </c>
      <c r="Q18" s="33"/>
    </row>
    <row r="19" spans="1:17" s="12" customFormat="1" ht="15.75">
      <c r="A19" s="18">
        <v>9</v>
      </c>
      <c r="B19" s="19">
        <v>2.2400000000000002</v>
      </c>
      <c r="C19" s="19">
        <v>0.79</v>
      </c>
      <c r="D19" s="20">
        <f t="shared" si="0"/>
        <v>0.99204688154039378</v>
      </c>
      <c r="E19" s="9"/>
      <c r="G19" s="31">
        <v>9</v>
      </c>
      <c r="H19" s="32">
        <v>2.2400000000000002</v>
      </c>
      <c r="I19" s="32">
        <v>0.84</v>
      </c>
      <c r="J19" s="20">
        <f t="shared" si="1"/>
        <v>1.0285714285714287</v>
      </c>
      <c r="K19" s="33"/>
      <c r="M19" s="31">
        <v>9</v>
      </c>
      <c r="N19" s="32">
        <v>2.2400000000000002</v>
      </c>
      <c r="O19" s="32">
        <v>0.85</v>
      </c>
      <c r="P19" s="20">
        <f t="shared" si="2"/>
        <v>1.0408163265306123</v>
      </c>
      <c r="Q19" s="33"/>
    </row>
    <row r="20" spans="1:17" s="12" customFormat="1" ht="15.75">
      <c r="A20" s="18">
        <v>10</v>
      </c>
      <c r="B20" s="19">
        <v>2.2400000000000002</v>
      </c>
      <c r="C20" s="19">
        <v>0.86099999999999999</v>
      </c>
      <c r="D20" s="20">
        <f t="shared" si="0"/>
        <v>1.0812055253244037</v>
      </c>
      <c r="E20" s="9"/>
      <c r="G20" s="31">
        <v>10</v>
      </c>
      <c r="H20" s="32">
        <v>2.2400000000000002</v>
      </c>
      <c r="I20" s="32">
        <v>0.85</v>
      </c>
      <c r="J20" s="20">
        <f t="shared" si="1"/>
        <v>1.0408163265306123</v>
      </c>
      <c r="K20" s="33"/>
      <c r="M20" s="31">
        <v>10</v>
      </c>
      <c r="N20" s="32">
        <v>2.2400000000000002</v>
      </c>
      <c r="O20" s="32">
        <v>0.83</v>
      </c>
      <c r="P20" s="20">
        <f t="shared" si="2"/>
        <v>1.0163265306122451</v>
      </c>
      <c r="Q20" s="33"/>
    </row>
    <row r="21" spans="1:17" s="12" customFormat="1" ht="15.75">
      <c r="A21" s="18">
        <v>11</v>
      </c>
      <c r="B21" s="19">
        <v>2.2400000000000002</v>
      </c>
      <c r="C21" s="19">
        <v>0.81299999999999994</v>
      </c>
      <c r="D21" s="20">
        <f t="shared" si="0"/>
        <v>1.0209292591042278</v>
      </c>
      <c r="E21" s="9"/>
      <c r="G21" s="31">
        <v>11</v>
      </c>
      <c r="H21" s="32">
        <v>2.2400000000000002</v>
      </c>
      <c r="I21" s="32">
        <v>0.87</v>
      </c>
      <c r="J21" s="20">
        <f t="shared" si="1"/>
        <v>1.0653061224489797</v>
      </c>
      <c r="K21" s="33"/>
      <c r="M21" s="31">
        <v>11</v>
      </c>
      <c r="N21" s="32">
        <v>2.2400000000000002</v>
      </c>
      <c r="O21" s="32">
        <v>0.88</v>
      </c>
      <c r="P21" s="20">
        <f t="shared" si="2"/>
        <v>1.0775510204081635</v>
      </c>
      <c r="Q21" s="33"/>
    </row>
    <row r="22" spans="1:17" s="12" customFormat="1" ht="15.75">
      <c r="A22" s="18">
        <v>12</v>
      </c>
      <c r="B22" s="19">
        <v>2.23</v>
      </c>
      <c r="C22" s="19">
        <v>0.76900000000000002</v>
      </c>
      <c r="D22" s="20">
        <f t="shared" si="0"/>
        <v>0.96567601506906686</v>
      </c>
      <c r="E22" s="9"/>
      <c r="G22" s="31">
        <v>12</v>
      </c>
      <c r="H22" s="32">
        <v>2.23</v>
      </c>
      <c r="I22" s="32">
        <v>0.81</v>
      </c>
      <c r="J22" s="20">
        <f t="shared" si="1"/>
        <v>0.99183673469387779</v>
      </c>
      <c r="K22" s="33"/>
      <c r="M22" s="31">
        <v>12</v>
      </c>
      <c r="N22" s="32">
        <v>2.23</v>
      </c>
      <c r="O22" s="32">
        <v>0.78</v>
      </c>
      <c r="P22" s="20">
        <f t="shared" si="2"/>
        <v>0.95510204081632666</v>
      </c>
      <c r="Q22" s="33"/>
    </row>
    <row r="23" spans="1:17" s="12" customFormat="1" ht="15.75">
      <c r="A23" s="18">
        <v>13</v>
      </c>
      <c r="B23" s="19">
        <v>2.23</v>
      </c>
      <c r="C23" s="19">
        <v>0.73699999999999999</v>
      </c>
      <c r="D23" s="20">
        <f t="shared" si="0"/>
        <v>0.9254918375889496</v>
      </c>
      <c r="E23" s="9"/>
      <c r="G23" s="31">
        <v>13</v>
      </c>
      <c r="H23" s="32">
        <v>2.23</v>
      </c>
      <c r="I23" s="32">
        <v>0.71</v>
      </c>
      <c r="J23" s="20">
        <f t="shared" si="1"/>
        <v>0.86938775510204092</v>
      </c>
      <c r="K23" s="33"/>
      <c r="M23" s="31">
        <v>13</v>
      </c>
      <c r="N23" s="32">
        <v>2.23</v>
      </c>
      <c r="O23" s="32">
        <v>0.76</v>
      </c>
      <c r="P23" s="20">
        <f t="shared" si="2"/>
        <v>0.93061224489795935</v>
      </c>
      <c r="Q23" s="33"/>
    </row>
    <row r="24" spans="1:17" s="12" customFormat="1" ht="15.75">
      <c r="A24" s="18">
        <v>14</v>
      </c>
      <c r="B24" s="19">
        <v>2.2400000000000002</v>
      </c>
      <c r="C24" s="19">
        <v>0.77200000000000002</v>
      </c>
      <c r="D24" s="20">
        <f t="shared" si="0"/>
        <v>0.96944328170782779</v>
      </c>
      <c r="E24" s="9"/>
      <c r="G24" s="31">
        <v>14</v>
      </c>
      <c r="H24" s="32">
        <v>2.2400000000000002</v>
      </c>
      <c r="I24" s="32">
        <v>0.76</v>
      </c>
      <c r="J24" s="20">
        <f t="shared" si="1"/>
        <v>0.93061224489795935</v>
      </c>
      <c r="K24" s="33"/>
      <c r="M24" s="31">
        <v>14</v>
      </c>
      <c r="N24" s="32">
        <v>2.2400000000000002</v>
      </c>
      <c r="O24" s="32">
        <v>0.82</v>
      </c>
      <c r="P24" s="20">
        <f t="shared" si="2"/>
        <v>1.0040816326530613</v>
      </c>
      <c r="Q24" s="33"/>
    </row>
    <row r="25" spans="1:17" s="12" customFormat="1" ht="15.75">
      <c r="A25" s="18">
        <v>15</v>
      </c>
      <c r="B25" s="19">
        <v>2.23</v>
      </c>
      <c r="C25" s="19">
        <v>0.73699999999999999</v>
      </c>
      <c r="D25" s="20">
        <f t="shared" si="0"/>
        <v>0.9254918375889496</v>
      </c>
      <c r="E25" s="9"/>
      <c r="G25" s="31">
        <v>15</v>
      </c>
      <c r="H25" s="32">
        <v>2.23</v>
      </c>
      <c r="I25" s="32">
        <v>0.77</v>
      </c>
      <c r="J25" s="20">
        <f t="shared" si="1"/>
        <v>0.94285714285714306</v>
      </c>
      <c r="K25" s="33"/>
      <c r="M25" s="31">
        <v>15</v>
      </c>
      <c r="N25" s="32">
        <v>2.23</v>
      </c>
      <c r="O25" s="32">
        <v>0.74</v>
      </c>
      <c r="P25" s="20">
        <f t="shared" si="2"/>
        <v>0.90612244897959193</v>
      </c>
      <c r="Q25" s="33"/>
    </row>
    <row r="26" spans="1:17" s="12" customFormat="1" ht="15.75">
      <c r="A26" s="18">
        <v>16</v>
      </c>
      <c r="B26" s="19">
        <v>2.23</v>
      </c>
      <c r="C26" s="19">
        <v>0.87</v>
      </c>
      <c r="D26" s="20">
        <f t="shared" si="0"/>
        <v>1.0925073252406867</v>
      </c>
      <c r="E26" s="9"/>
      <c r="G26" s="31">
        <v>16</v>
      </c>
      <c r="H26" s="32">
        <v>2.2400000000000002</v>
      </c>
      <c r="I26" s="32">
        <v>0.85</v>
      </c>
      <c r="J26" s="20">
        <f t="shared" si="1"/>
        <v>1.0408163265306123</v>
      </c>
      <c r="K26" s="33"/>
      <c r="M26" s="31">
        <v>16</v>
      </c>
      <c r="N26" s="32">
        <v>2.2400000000000002</v>
      </c>
      <c r="O26" s="32">
        <v>0.89</v>
      </c>
      <c r="P26" s="20">
        <f t="shared" si="2"/>
        <v>1.0897959183673471</v>
      </c>
      <c r="Q26" s="33"/>
    </row>
    <row r="27" spans="1:17" s="12" customFormat="1" ht="15.75">
      <c r="A27" s="21">
        <v>17</v>
      </c>
      <c r="B27" s="22">
        <v>2.2400000000000002</v>
      </c>
      <c r="C27" s="22">
        <v>0.872</v>
      </c>
      <c r="D27" s="23">
        <f t="shared" si="0"/>
        <v>1.0950188363331941</v>
      </c>
      <c r="E27" s="24" t="s">
        <v>21</v>
      </c>
      <c r="G27" s="21">
        <v>17</v>
      </c>
      <c r="H27" s="22">
        <v>2.23</v>
      </c>
      <c r="I27" s="22">
        <v>0.84</v>
      </c>
      <c r="J27" s="23">
        <f t="shared" si="1"/>
        <v>1.0285714285714287</v>
      </c>
      <c r="K27" s="24" t="s">
        <v>21</v>
      </c>
      <c r="M27" s="21">
        <v>17</v>
      </c>
      <c r="N27" s="22">
        <v>2.23</v>
      </c>
      <c r="O27" s="22">
        <v>0.81</v>
      </c>
      <c r="P27" s="23">
        <f t="shared" si="2"/>
        <v>0.99183673469387779</v>
      </c>
      <c r="Q27" s="24" t="s">
        <v>21</v>
      </c>
    </row>
    <row r="28" spans="1:17" s="12" customFormat="1" ht="15.75">
      <c r="A28" s="18">
        <v>18</v>
      </c>
      <c r="B28" s="19">
        <v>2.2400000000000002</v>
      </c>
      <c r="C28" s="19">
        <v>0.79300000000000004</v>
      </c>
      <c r="D28" s="20">
        <f t="shared" si="0"/>
        <v>0.99581414817915481</v>
      </c>
      <c r="E28" s="9"/>
      <c r="G28" s="31">
        <v>18</v>
      </c>
      <c r="H28" s="32">
        <v>2.2400000000000002</v>
      </c>
      <c r="I28" s="32">
        <v>0.84</v>
      </c>
      <c r="J28" s="20">
        <f t="shared" si="1"/>
        <v>1.0285714285714287</v>
      </c>
      <c r="K28" s="33"/>
      <c r="M28" s="31">
        <v>18</v>
      </c>
      <c r="N28" s="32">
        <v>2.2400000000000002</v>
      </c>
      <c r="O28" s="32">
        <v>0.81</v>
      </c>
      <c r="P28" s="20">
        <f t="shared" si="2"/>
        <v>0.99183673469387779</v>
      </c>
      <c r="Q28" s="33"/>
    </row>
    <row r="29" spans="1:17" s="12" customFormat="1" ht="15.75">
      <c r="A29" s="21">
        <v>19</v>
      </c>
      <c r="B29" s="22">
        <v>2.2400000000000002</v>
      </c>
      <c r="C29" s="22">
        <v>0.79400000000000004</v>
      </c>
      <c r="D29" s="23">
        <f t="shared" si="0"/>
        <v>0.99706990372540849</v>
      </c>
      <c r="E29" s="24" t="s">
        <v>21</v>
      </c>
      <c r="G29" s="21">
        <v>19</v>
      </c>
      <c r="H29" s="22">
        <v>2.2400000000000002</v>
      </c>
      <c r="I29" s="22">
        <v>0.86</v>
      </c>
      <c r="J29" s="23">
        <f t="shared" si="1"/>
        <v>1.0530612244897961</v>
      </c>
      <c r="K29" s="24" t="s">
        <v>21</v>
      </c>
      <c r="M29" s="21">
        <v>19</v>
      </c>
      <c r="N29" s="22">
        <v>2.2400000000000002</v>
      </c>
      <c r="O29" s="22">
        <v>0.8</v>
      </c>
      <c r="P29" s="23">
        <f t="shared" si="2"/>
        <v>0.97959183673469408</v>
      </c>
      <c r="Q29" s="24" t="s">
        <v>21</v>
      </c>
    </row>
    <row r="30" spans="1:17" s="12" customFormat="1" ht="15.75">
      <c r="A30" s="21">
        <v>20</v>
      </c>
      <c r="B30" s="22">
        <v>2.2400000000000002</v>
      </c>
      <c r="C30" s="22">
        <v>0.82499999999999996</v>
      </c>
      <c r="D30" s="23">
        <f t="shared" si="0"/>
        <v>1.035998325659272</v>
      </c>
      <c r="E30" s="24" t="s">
        <v>21</v>
      </c>
      <c r="G30" s="21">
        <v>20</v>
      </c>
      <c r="H30" s="22">
        <v>2.2400000000000002</v>
      </c>
      <c r="I30" s="22">
        <v>0.81</v>
      </c>
      <c r="J30" s="23">
        <f t="shared" si="1"/>
        <v>0.99183673469387779</v>
      </c>
      <c r="K30" s="24" t="s">
        <v>21</v>
      </c>
      <c r="M30" s="21">
        <v>20</v>
      </c>
      <c r="N30" s="22">
        <v>2.2400000000000002</v>
      </c>
      <c r="O30" s="22">
        <v>0.84</v>
      </c>
      <c r="P30" s="23">
        <f t="shared" si="2"/>
        <v>1.0285714285714287</v>
      </c>
      <c r="Q30" s="24" t="s">
        <v>21</v>
      </c>
    </row>
    <row r="31" spans="1:17" s="12" customFormat="1" ht="15.75">
      <c r="A31" s="18">
        <v>21</v>
      </c>
      <c r="B31" s="19">
        <v>2.2400000000000002</v>
      </c>
      <c r="C31" s="19">
        <v>0.80700000000000005</v>
      </c>
      <c r="D31" s="20">
        <f t="shared" si="0"/>
        <v>1.013394725826706</v>
      </c>
      <c r="E31" s="9"/>
      <c r="G31" s="31">
        <v>21</v>
      </c>
      <c r="H31" s="32">
        <v>2.2400000000000002</v>
      </c>
      <c r="I31" s="32">
        <v>0.84</v>
      </c>
      <c r="J31" s="20">
        <f t="shared" si="1"/>
        <v>1.0285714285714287</v>
      </c>
      <c r="K31" s="33"/>
      <c r="M31" s="31">
        <v>21</v>
      </c>
      <c r="N31" s="32">
        <v>2.2400000000000002</v>
      </c>
      <c r="O31" s="32">
        <v>0.78</v>
      </c>
      <c r="P31" s="20">
        <f t="shared" si="2"/>
        <v>0.95510204081632666</v>
      </c>
      <c r="Q31" s="33"/>
    </row>
    <row r="32" spans="1:17" s="12" customFormat="1" ht="15.75">
      <c r="A32" s="18">
        <v>22</v>
      </c>
      <c r="B32" s="19">
        <v>2.2400000000000002</v>
      </c>
      <c r="C32" s="19">
        <v>0.84199999999999997</v>
      </c>
      <c r="D32" s="20">
        <f t="shared" si="0"/>
        <v>1.0573461699455842</v>
      </c>
      <c r="E32" s="9"/>
      <c r="G32" s="18">
        <v>22</v>
      </c>
      <c r="H32" s="19">
        <v>2.2400000000000002</v>
      </c>
      <c r="I32" s="19">
        <v>0.79</v>
      </c>
      <c r="J32" s="20">
        <f t="shared" si="1"/>
        <v>0.96734693877551037</v>
      </c>
      <c r="K32" s="9"/>
      <c r="M32" s="18">
        <v>22</v>
      </c>
      <c r="N32" s="19">
        <v>2.2400000000000002</v>
      </c>
      <c r="O32" s="19">
        <v>0.85</v>
      </c>
      <c r="P32" s="20">
        <f t="shared" si="2"/>
        <v>1.0408163265306123</v>
      </c>
      <c r="Q32" s="9"/>
    </row>
    <row r="33" spans="1:17" s="12" customFormat="1" ht="15.75">
      <c r="A33" s="18">
        <v>23</v>
      </c>
      <c r="B33" s="19">
        <v>2.2400000000000002</v>
      </c>
      <c r="C33" s="19">
        <v>0.79800000000000004</v>
      </c>
      <c r="D33" s="20">
        <f t="shared" si="0"/>
        <v>1.0020929259104232</v>
      </c>
      <c r="E33" s="9"/>
      <c r="G33" s="18">
        <v>23</v>
      </c>
      <c r="H33" s="19">
        <v>2.2400000000000002</v>
      </c>
      <c r="I33" s="19">
        <v>0.85</v>
      </c>
      <c r="J33" s="20">
        <f t="shared" si="1"/>
        <v>1.0408163265306123</v>
      </c>
      <c r="K33" s="9"/>
      <c r="M33" s="18">
        <v>23</v>
      </c>
      <c r="N33" s="19">
        <v>2.2400000000000002</v>
      </c>
      <c r="O33" s="19">
        <v>0.7</v>
      </c>
      <c r="P33" s="20">
        <f t="shared" si="2"/>
        <v>0.85714285714285721</v>
      </c>
      <c r="Q33" s="9"/>
    </row>
    <row r="34" spans="1:17" s="12" customFormat="1" ht="15.75">
      <c r="A34" s="18">
        <v>24</v>
      </c>
      <c r="B34" s="19">
        <v>2.2400000000000002</v>
      </c>
      <c r="C34" s="19">
        <v>0.82899999999999996</v>
      </c>
      <c r="D34" s="20">
        <f t="shared" si="0"/>
        <v>1.0410213478442865</v>
      </c>
      <c r="E34" s="9"/>
      <c r="G34" s="18">
        <v>24</v>
      </c>
      <c r="H34" s="19">
        <v>2.2400000000000002</v>
      </c>
      <c r="I34" s="19">
        <v>0.8</v>
      </c>
      <c r="J34" s="20">
        <f t="shared" si="1"/>
        <v>0.97959183673469408</v>
      </c>
      <c r="K34" s="9"/>
      <c r="M34" s="18">
        <v>24</v>
      </c>
      <c r="N34" s="19">
        <v>2.2400000000000002</v>
      </c>
      <c r="O34" s="19">
        <v>0.78</v>
      </c>
      <c r="P34" s="20">
        <f t="shared" si="2"/>
        <v>0.95510204081632666</v>
      </c>
      <c r="Q34" s="9"/>
    </row>
    <row r="35" spans="1:17" s="28" customFormat="1">
      <c r="A35" s="25" t="s">
        <v>22</v>
      </c>
      <c r="B35" s="26">
        <f>AVERAGE(B11:B34)</f>
        <v>2.2379166666666674</v>
      </c>
      <c r="C35" s="26">
        <f>AVERAGE(C11:C34)</f>
        <v>0.79633333333333312</v>
      </c>
      <c r="D35" s="27">
        <f>AVERAGE(D11:D34)</f>
        <v>1.0000000000000002</v>
      </c>
      <c r="G35" s="25" t="s">
        <v>22</v>
      </c>
      <c r="H35" s="26">
        <f>AVERAGE(H11:H34)</f>
        <v>2.2379166666666674</v>
      </c>
      <c r="I35" s="26">
        <f>AVERAGE(I11:I34)</f>
        <v>0.81666666666666654</v>
      </c>
      <c r="J35" s="27">
        <f>AVERAGE(J11:J34)</f>
        <v>1.0000000000000002</v>
      </c>
      <c r="M35" s="25" t="s">
        <v>22</v>
      </c>
      <c r="N35" s="26">
        <f>AVERAGE(N11:N34)</f>
        <v>2.2379166666666674</v>
      </c>
      <c r="O35" s="26">
        <f>AVERAGE(O11:O34)</f>
        <v>0.80625000000000024</v>
      </c>
      <c r="P35" s="27">
        <f>AVERAGE(P11:P34)</f>
        <v>0.98724489795918391</v>
      </c>
    </row>
  </sheetData>
  <mergeCells count="3">
    <mergeCell ref="A1:D1"/>
    <mergeCell ref="G1:J1"/>
    <mergeCell ref="M1:P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A1523-94E6-47CC-902E-8F1AFF757915}">
  <sheetPr>
    <tabColor rgb="FF92D050"/>
  </sheetPr>
  <dimension ref="A1:K35"/>
  <sheetViews>
    <sheetView zoomScale="85" zoomScaleNormal="85" workbookViewId="0">
      <selection activeCell="H3" sqref="H3"/>
    </sheetView>
  </sheetViews>
  <sheetFormatPr defaultRowHeight="16.5"/>
  <cols>
    <col min="1" max="1" width="15.25" bestFit="1" customWidth="1"/>
    <col min="2" max="2" width="20.125" style="29" bestFit="1" customWidth="1"/>
    <col min="3" max="3" width="20" style="30" bestFit="1" customWidth="1"/>
    <col min="4" max="4" width="9.5" customWidth="1"/>
    <col min="7" max="7" width="15.25" bestFit="1" customWidth="1"/>
    <col min="8" max="8" width="20.125" style="29" bestFit="1" customWidth="1"/>
    <col min="9" max="9" width="20" style="30" bestFit="1" customWidth="1"/>
    <col min="10" max="10" width="9.5" customWidth="1"/>
  </cols>
  <sheetData>
    <row r="1" spans="1:11" s="1" customFormat="1" ht="30">
      <c r="A1" s="34" t="s">
        <v>0</v>
      </c>
      <c r="B1" s="34"/>
      <c r="C1" s="34"/>
      <c r="D1" s="34"/>
      <c r="G1" s="34" t="s">
        <v>0</v>
      </c>
      <c r="H1" s="34"/>
      <c r="I1" s="34"/>
      <c r="J1" s="34"/>
    </row>
    <row r="2" spans="1:11" s="5" customFormat="1" ht="15.75">
      <c r="A2" s="2" t="s">
        <v>1</v>
      </c>
      <c r="B2" s="3" t="s">
        <v>25</v>
      </c>
      <c r="C2" s="3"/>
      <c r="D2" s="3"/>
      <c r="E2" s="4"/>
      <c r="G2" s="2" t="s">
        <v>1</v>
      </c>
      <c r="H2" s="3" t="s">
        <v>25</v>
      </c>
      <c r="I2" s="3"/>
      <c r="J2" s="3"/>
      <c r="K2" s="4"/>
    </row>
    <row r="3" spans="1:11">
      <c r="A3" s="6" t="s">
        <v>2</v>
      </c>
      <c r="B3" s="7" t="s">
        <v>26</v>
      </c>
      <c r="C3" s="8" t="s">
        <v>3</v>
      </c>
      <c r="D3" s="7" t="s">
        <v>4</v>
      </c>
      <c r="G3" s="6" t="s">
        <v>2</v>
      </c>
      <c r="H3" s="7" t="s">
        <v>37</v>
      </c>
      <c r="I3" s="8" t="s">
        <v>3</v>
      </c>
      <c r="J3" s="7" t="s">
        <v>4</v>
      </c>
    </row>
    <row r="4" spans="1:11">
      <c r="A4" s="6" t="s">
        <v>5</v>
      </c>
      <c r="B4" s="7" t="s">
        <v>27</v>
      </c>
      <c r="C4" s="8" t="s">
        <v>6</v>
      </c>
      <c r="D4" s="9">
        <v>22</v>
      </c>
      <c r="G4" s="6" t="s">
        <v>5</v>
      </c>
      <c r="H4" s="7" t="s">
        <v>27</v>
      </c>
      <c r="I4" s="8" t="s">
        <v>6</v>
      </c>
      <c r="J4" s="9">
        <v>22</v>
      </c>
    </row>
    <row r="5" spans="1:11">
      <c r="A5" s="6" t="s">
        <v>7</v>
      </c>
      <c r="B5" s="7" t="s">
        <v>38</v>
      </c>
      <c r="C5" s="8" t="s">
        <v>8</v>
      </c>
      <c r="D5" s="9">
        <v>53.95</v>
      </c>
      <c r="G5" s="6" t="s">
        <v>7</v>
      </c>
      <c r="H5" s="7" t="s">
        <v>38</v>
      </c>
      <c r="I5" s="8" t="s">
        <v>8</v>
      </c>
      <c r="J5" s="9">
        <v>53.95</v>
      </c>
    </row>
    <row r="6" spans="1:11">
      <c r="A6" s="6" t="s">
        <v>9</v>
      </c>
      <c r="B6" s="7" t="s">
        <v>28</v>
      </c>
      <c r="C6" s="8" t="s">
        <v>10</v>
      </c>
      <c r="D6" s="9">
        <v>0</v>
      </c>
      <c r="G6" s="6" t="s">
        <v>9</v>
      </c>
      <c r="H6" s="7" t="s">
        <v>28</v>
      </c>
      <c r="I6" s="8" t="s">
        <v>10</v>
      </c>
      <c r="J6" s="9">
        <v>0</v>
      </c>
    </row>
    <row r="7" spans="1:11">
      <c r="A7" s="6" t="s">
        <v>11</v>
      </c>
      <c r="B7" s="9">
        <v>24</v>
      </c>
      <c r="C7" s="8" t="s">
        <v>12</v>
      </c>
      <c r="D7" s="9">
        <v>0</v>
      </c>
      <c r="G7" s="6" t="s">
        <v>11</v>
      </c>
      <c r="H7" s="9">
        <v>24</v>
      </c>
      <c r="I7" s="8" t="s">
        <v>12</v>
      </c>
      <c r="J7" s="9">
        <v>0</v>
      </c>
    </row>
    <row r="8" spans="1:11">
      <c r="A8" s="10" t="s">
        <v>13</v>
      </c>
      <c r="B8" s="7" t="s">
        <v>29</v>
      </c>
      <c r="C8" s="8" t="s">
        <v>14</v>
      </c>
      <c r="D8" s="11">
        <f>AVERAGE(C11:C34)</f>
        <v>0.83750000000000002</v>
      </c>
      <c r="E8" s="12"/>
      <c r="G8" s="10" t="s">
        <v>13</v>
      </c>
      <c r="H8" s="7" t="s">
        <v>29</v>
      </c>
      <c r="I8" s="8" t="s">
        <v>14</v>
      </c>
      <c r="J8" s="11">
        <f>AVERAGE(I11:I34)</f>
        <v>0.84916666666666674</v>
      </c>
      <c r="K8" s="12"/>
    </row>
    <row r="9" spans="1:11" s="1" customFormat="1" ht="15.75">
      <c r="A9" s="2" t="s">
        <v>15</v>
      </c>
      <c r="B9" s="13"/>
      <c r="C9" s="14"/>
      <c r="D9" s="14"/>
      <c r="G9" s="2" t="s">
        <v>15</v>
      </c>
      <c r="H9" s="13"/>
      <c r="I9" s="14"/>
      <c r="J9" s="14"/>
    </row>
    <row r="10" spans="1:11" s="12" customFormat="1" ht="15.75">
      <c r="A10" s="15" t="s">
        <v>16</v>
      </c>
      <c r="B10" s="16" t="s">
        <v>17</v>
      </c>
      <c r="C10" s="17" t="s">
        <v>18</v>
      </c>
      <c r="D10" s="15" t="s">
        <v>19</v>
      </c>
      <c r="E10" s="9" t="s">
        <v>20</v>
      </c>
      <c r="G10" s="15" t="s">
        <v>16</v>
      </c>
      <c r="H10" s="16" t="s">
        <v>17</v>
      </c>
      <c r="I10" s="17" t="s">
        <v>18</v>
      </c>
      <c r="J10" s="15" t="s">
        <v>19</v>
      </c>
      <c r="K10" s="9" t="s">
        <v>20</v>
      </c>
    </row>
    <row r="11" spans="1:11" s="12" customFormat="1" ht="15.75">
      <c r="A11" s="18">
        <v>1</v>
      </c>
      <c r="B11" s="19">
        <v>2.2400000000000002</v>
      </c>
      <c r="C11" s="19">
        <v>0.8</v>
      </c>
      <c r="D11" s="20">
        <f>C11/$D$8</f>
        <v>0.95522388059701491</v>
      </c>
      <c r="E11" s="9"/>
      <c r="G11" s="18">
        <v>1</v>
      </c>
      <c r="H11" s="19">
        <v>2.2400000000000002</v>
      </c>
      <c r="I11" s="19">
        <v>0.83</v>
      </c>
      <c r="J11" s="20">
        <f>I11/$D$8</f>
        <v>0.99104477611940289</v>
      </c>
      <c r="K11" s="9"/>
    </row>
    <row r="12" spans="1:11" s="12" customFormat="1" ht="15.75">
      <c r="A12" s="18">
        <v>2</v>
      </c>
      <c r="B12" s="19">
        <v>2.2400000000000002</v>
      </c>
      <c r="C12" s="19">
        <v>0.79</v>
      </c>
      <c r="D12" s="20">
        <f t="shared" ref="D12:D34" si="0">C12/$D$8</f>
        <v>0.94328358208955221</v>
      </c>
      <c r="E12" s="9"/>
      <c r="G12" s="18">
        <v>2</v>
      </c>
      <c r="H12" s="19">
        <v>2.2400000000000002</v>
      </c>
      <c r="I12" s="19">
        <v>0.76</v>
      </c>
      <c r="J12" s="20">
        <f t="shared" ref="J12:J34" si="1">I12/$D$8</f>
        <v>0.90746268656716411</v>
      </c>
      <c r="K12" s="9"/>
    </row>
    <row r="13" spans="1:11" s="12" customFormat="1" ht="15.75">
      <c r="A13" s="21">
        <v>3</v>
      </c>
      <c r="B13" s="22">
        <v>2.2400000000000002</v>
      </c>
      <c r="C13" s="22">
        <v>0.83</v>
      </c>
      <c r="D13" s="23">
        <f t="shared" si="0"/>
        <v>0.99104477611940289</v>
      </c>
      <c r="E13" s="24" t="s">
        <v>21</v>
      </c>
      <c r="G13" s="21">
        <v>3</v>
      </c>
      <c r="H13" s="22">
        <v>2.2400000000000002</v>
      </c>
      <c r="I13" s="22">
        <v>0.76</v>
      </c>
      <c r="J13" s="23">
        <f t="shared" si="1"/>
        <v>0.90746268656716411</v>
      </c>
      <c r="K13" s="24" t="s">
        <v>21</v>
      </c>
    </row>
    <row r="14" spans="1:11" s="12" customFormat="1" ht="15.75">
      <c r="A14" s="31">
        <v>4</v>
      </c>
      <c r="B14" s="32">
        <v>2.2599999999999998</v>
      </c>
      <c r="C14" s="32">
        <v>0.82</v>
      </c>
      <c r="D14" s="20">
        <f t="shared" si="0"/>
        <v>0.97910447761194019</v>
      </c>
      <c r="E14" s="33"/>
      <c r="G14" s="31">
        <v>4</v>
      </c>
      <c r="H14" s="32">
        <v>2.2599999999999998</v>
      </c>
      <c r="I14" s="32">
        <v>0.91</v>
      </c>
      <c r="J14" s="20">
        <f t="shared" si="1"/>
        <v>1.0865671641791046</v>
      </c>
      <c r="K14" s="33"/>
    </row>
    <row r="15" spans="1:11" s="12" customFormat="1" ht="15.75">
      <c r="A15" s="21">
        <v>5</v>
      </c>
      <c r="B15" s="22">
        <v>2.27</v>
      </c>
      <c r="C15" s="22">
        <v>0.84</v>
      </c>
      <c r="D15" s="23">
        <f t="shared" si="0"/>
        <v>1.0029850746268656</v>
      </c>
      <c r="E15" s="24" t="s">
        <v>21</v>
      </c>
      <c r="G15" s="21">
        <v>5</v>
      </c>
      <c r="H15" s="22">
        <v>2.2599999999999998</v>
      </c>
      <c r="I15" s="22">
        <v>0.86</v>
      </c>
      <c r="J15" s="23">
        <f t="shared" si="1"/>
        <v>1.026865671641791</v>
      </c>
      <c r="K15" s="24" t="s">
        <v>21</v>
      </c>
    </row>
    <row r="16" spans="1:11" s="12" customFormat="1" ht="15.75">
      <c r="A16" s="31">
        <v>6</v>
      </c>
      <c r="B16" s="32">
        <v>2.2400000000000002</v>
      </c>
      <c r="C16" s="32">
        <v>0.89</v>
      </c>
      <c r="D16" s="20">
        <f t="shared" si="0"/>
        <v>1.0626865671641792</v>
      </c>
      <c r="E16" s="33"/>
      <c r="G16" s="31">
        <v>6</v>
      </c>
      <c r="H16" s="32">
        <v>2.2400000000000002</v>
      </c>
      <c r="I16" s="32">
        <v>0.85</v>
      </c>
      <c r="J16" s="20">
        <f t="shared" si="1"/>
        <v>1.0149253731343284</v>
      </c>
      <c r="K16" s="33"/>
    </row>
    <row r="17" spans="1:11" s="12" customFormat="1" ht="15.75">
      <c r="A17" s="31">
        <v>7</v>
      </c>
      <c r="B17" s="32">
        <v>2.2400000000000002</v>
      </c>
      <c r="C17" s="32">
        <v>0.69</v>
      </c>
      <c r="D17" s="20">
        <f t="shared" si="0"/>
        <v>0.82388059701492533</v>
      </c>
      <c r="E17" s="33"/>
      <c r="G17" s="31">
        <v>7</v>
      </c>
      <c r="H17" s="32">
        <v>2.2400000000000002</v>
      </c>
      <c r="I17" s="32">
        <v>0.79</v>
      </c>
      <c r="J17" s="20">
        <f t="shared" si="1"/>
        <v>0.94328358208955221</v>
      </c>
      <c r="K17" s="33"/>
    </row>
    <row r="18" spans="1:11" s="12" customFormat="1" ht="15.75">
      <c r="A18" s="31">
        <v>8</v>
      </c>
      <c r="B18" s="32">
        <v>2.2400000000000002</v>
      </c>
      <c r="C18" s="32">
        <v>0.82</v>
      </c>
      <c r="D18" s="20">
        <f t="shared" si="0"/>
        <v>0.97910447761194019</v>
      </c>
      <c r="E18" s="33"/>
      <c r="G18" s="31">
        <v>8</v>
      </c>
      <c r="H18" s="32">
        <v>2.2400000000000002</v>
      </c>
      <c r="I18" s="32">
        <v>0.8</v>
      </c>
      <c r="J18" s="20">
        <f t="shared" si="1"/>
        <v>0.95522388059701491</v>
      </c>
      <c r="K18" s="33"/>
    </row>
    <row r="19" spans="1:11" s="12" customFormat="1" ht="15.75">
      <c r="A19" s="31">
        <v>9</v>
      </c>
      <c r="B19" s="32">
        <v>2.23</v>
      </c>
      <c r="C19" s="32">
        <v>0.73</v>
      </c>
      <c r="D19" s="20">
        <f t="shared" si="0"/>
        <v>0.87164179104477613</v>
      </c>
      <c r="E19" s="33"/>
      <c r="G19" s="31">
        <v>9</v>
      </c>
      <c r="H19" s="32">
        <v>2.2400000000000002</v>
      </c>
      <c r="I19" s="32">
        <v>0.77</v>
      </c>
      <c r="J19" s="20">
        <f t="shared" si="1"/>
        <v>0.91940298507462681</v>
      </c>
      <c r="K19" s="33"/>
    </row>
    <row r="20" spans="1:11" s="12" customFormat="1" ht="15.75">
      <c r="A20" s="31">
        <v>10</v>
      </c>
      <c r="B20" s="32">
        <v>2.25</v>
      </c>
      <c r="C20" s="32">
        <v>0.9</v>
      </c>
      <c r="D20" s="20">
        <f t="shared" si="0"/>
        <v>1.0746268656716418</v>
      </c>
      <c r="E20" s="33"/>
      <c r="G20" s="31">
        <v>10</v>
      </c>
      <c r="H20" s="32">
        <v>2.25</v>
      </c>
      <c r="I20" s="32">
        <v>0.9</v>
      </c>
      <c r="J20" s="20">
        <f t="shared" si="1"/>
        <v>1.0746268656716418</v>
      </c>
      <c r="K20" s="33"/>
    </row>
    <row r="21" spans="1:11" s="12" customFormat="1" ht="15.75">
      <c r="A21" s="31">
        <v>11</v>
      </c>
      <c r="B21" s="32">
        <v>2.25</v>
      </c>
      <c r="C21" s="32">
        <v>0.87</v>
      </c>
      <c r="D21" s="20">
        <f t="shared" si="0"/>
        <v>1.0388059701492538</v>
      </c>
      <c r="E21" s="33"/>
      <c r="G21" s="31">
        <v>11</v>
      </c>
      <c r="H21" s="32">
        <v>2.25</v>
      </c>
      <c r="I21" s="32">
        <v>0.9</v>
      </c>
      <c r="J21" s="20">
        <f t="shared" si="1"/>
        <v>1.0746268656716418</v>
      </c>
      <c r="K21" s="33"/>
    </row>
    <row r="22" spans="1:11" s="12" customFormat="1" ht="15.75">
      <c r="A22" s="31">
        <v>12</v>
      </c>
      <c r="B22" s="32">
        <v>2.25</v>
      </c>
      <c r="C22" s="32">
        <v>0.9</v>
      </c>
      <c r="D22" s="20">
        <f t="shared" si="0"/>
        <v>1.0746268656716418</v>
      </c>
      <c r="E22" s="33"/>
      <c r="G22" s="31">
        <v>12</v>
      </c>
      <c r="H22" s="32">
        <v>2.25</v>
      </c>
      <c r="I22" s="32">
        <v>0.95</v>
      </c>
      <c r="J22" s="20">
        <f t="shared" si="1"/>
        <v>1.1343283582089552</v>
      </c>
      <c r="K22" s="33"/>
    </row>
    <row r="23" spans="1:11" s="12" customFormat="1" ht="15.75">
      <c r="A23" s="31">
        <v>13</v>
      </c>
      <c r="B23" s="32">
        <v>2.25</v>
      </c>
      <c r="C23" s="32">
        <v>0.8</v>
      </c>
      <c r="D23" s="20">
        <f t="shared" si="0"/>
        <v>0.95522388059701491</v>
      </c>
      <c r="E23" s="33"/>
      <c r="G23" s="31">
        <v>13</v>
      </c>
      <c r="H23" s="32">
        <v>2.2400000000000002</v>
      </c>
      <c r="I23" s="32">
        <v>0.83</v>
      </c>
      <c r="J23" s="20">
        <f t="shared" si="1"/>
        <v>0.99104477611940289</v>
      </c>
      <c r="K23" s="33"/>
    </row>
    <row r="24" spans="1:11" s="12" customFormat="1" ht="15.75">
      <c r="A24" s="31">
        <v>14</v>
      </c>
      <c r="B24" s="32">
        <v>2.2400000000000002</v>
      </c>
      <c r="C24" s="32">
        <v>0.86</v>
      </c>
      <c r="D24" s="20">
        <f t="shared" si="0"/>
        <v>1.026865671641791</v>
      </c>
      <c r="E24" s="33"/>
      <c r="G24" s="31">
        <v>14</v>
      </c>
      <c r="H24" s="32">
        <v>2.2400000000000002</v>
      </c>
      <c r="I24" s="32">
        <v>0.91</v>
      </c>
      <c r="J24" s="20">
        <f t="shared" si="1"/>
        <v>1.0865671641791046</v>
      </c>
      <c r="K24" s="33"/>
    </row>
    <row r="25" spans="1:11" s="12" customFormat="1" ht="15.75">
      <c r="A25" s="31">
        <v>15</v>
      </c>
      <c r="B25" s="32">
        <v>2.25</v>
      </c>
      <c r="C25" s="32">
        <v>0.85</v>
      </c>
      <c r="D25" s="20">
        <f t="shared" si="0"/>
        <v>1.0149253731343284</v>
      </c>
      <c r="E25" s="33"/>
      <c r="G25" s="31">
        <v>15</v>
      </c>
      <c r="H25" s="32">
        <v>2.2400000000000002</v>
      </c>
      <c r="I25" s="32">
        <v>0.84</v>
      </c>
      <c r="J25" s="20">
        <f t="shared" si="1"/>
        <v>1.0029850746268656</v>
      </c>
      <c r="K25" s="33"/>
    </row>
    <row r="26" spans="1:11" s="12" customFormat="1" ht="15.75">
      <c r="A26" s="31">
        <v>16</v>
      </c>
      <c r="B26" s="32">
        <v>2.2400000000000002</v>
      </c>
      <c r="C26" s="32">
        <v>0.82</v>
      </c>
      <c r="D26" s="20">
        <f t="shared" si="0"/>
        <v>0.97910447761194019</v>
      </c>
      <c r="E26" s="33"/>
      <c r="G26" s="31">
        <v>16</v>
      </c>
      <c r="H26" s="32">
        <v>2.23</v>
      </c>
      <c r="I26" s="32">
        <v>0.81</v>
      </c>
      <c r="J26" s="20">
        <f t="shared" si="1"/>
        <v>0.96716417910447761</v>
      </c>
      <c r="K26" s="33"/>
    </row>
    <row r="27" spans="1:11" s="12" customFormat="1" ht="15.75">
      <c r="A27" s="31">
        <v>17</v>
      </c>
      <c r="B27" s="32">
        <v>2.2400000000000002</v>
      </c>
      <c r="C27" s="32">
        <v>0.84</v>
      </c>
      <c r="D27" s="20">
        <f t="shared" si="0"/>
        <v>1.0029850746268656</v>
      </c>
      <c r="E27" s="33"/>
      <c r="G27" s="31">
        <v>17</v>
      </c>
      <c r="H27" s="32">
        <v>2.2400000000000002</v>
      </c>
      <c r="I27" s="32">
        <v>0.81</v>
      </c>
      <c r="J27" s="20">
        <f t="shared" si="1"/>
        <v>0.96716417910447761</v>
      </c>
      <c r="K27" s="33"/>
    </row>
    <row r="28" spans="1:11" s="12" customFormat="1" ht="15.75">
      <c r="A28" s="31">
        <v>18</v>
      </c>
      <c r="B28" s="32">
        <v>2.25</v>
      </c>
      <c r="C28" s="32">
        <v>0.85</v>
      </c>
      <c r="D28" s="20">
        <f t="shared" si="0"/>
        <v>1.0149253731343284</v>
      </c>
      <c r="E28" s="33"/>
      <c r="G28" s="31">
        <v>18</v>
      </c>
      <c r="H28" s="32">
        <v>2.2400000000000002</v>
      </c>
      <c r="I28" s="32">
        <v>0.84</v>
      </c>
      <c r="J28" s="20">
        <f t="shared" si="1"/>
        <v>1.0029850746268656</v>
      </c>
      <c r="K28" s="33"/>
    </row>
    <row r="29" spans="1:11" s="12" customFormat="1" ht="15.75">
      <c r="A29" s="31">
        <v>19</v>
      </c>
      <c r="B29" s="32">
        <v>2.27</v>
      </c>
      <c r="C29" s="32">
        <v>0.92</v>
      </c>
      <c r="D29" s="20">
        <f t="shared" si="0"/>
        <v>1.0985074626865672</v>
      </c>
      <c r="E29" s="33"/>
      <c r="G29" s="31">
        <v>19</v>
      </c>
      <c r="H29" s="32">
        <v>2.2599999999999998</v>
      </c>
      <c r="I29" s="32">
        <v>0.9</v>
      </c>
      <c r="J29" s="20">
        <f t="shared" si="1"/>
        <v>1.0746268656716418</v>
      </c>
      <c r="K29" s="33"/>
    </row>
    <row r="30" spans="1:11" s="12" customFormat="1" ht="15.75">
      <c r="A30" s="31">
        <v>20</v>
      </c>
      <c r="B30" s="32">
        <v>2.2799999999999998</v>
      </c>
      <c r="C30" s="32">
        <v>0.82</v>
      </c>
      <c r="D30" s="20">
        <f t="shared" si="0"/>
        <v>0.97910447761194019</v>
      </c>
      <c r="E30" s="33"/>
      <c r="G30" s="31">
        <v>20</v>
      </c>
      <c r="H30" s="32">
        <v>2.27</v>
      </c>
      <c r="I30" s="32">
        <v>0.85</v>
      </c>
      <c r="J30" s="20">
        <f t="shared" si="1"/>
        <v>1.0149253731343284</v>
      </c>
      <c r="K30" s="33"/>
    </row>
    <row r="31" spans="1:11" s="12" customFormat="1" ht="15.75">
      <c r="A31" s="31">
        <v>21</v>
      </c>
      <c r="B31" s="32">
        <v>2.2599999999999998</v>
      </c>
      <c r="C31" s="32">
        <v>0.85</v>
      </c>
      <c r="D31" s="20">
        <f t="shared" si="0"/>
        <v>1.0149253731343284</v>
      </c>
      <c r="E31" s="33"/>
      <c r="G31" s="31">
        <v>21</v>
      </c>
      <c r="H31" s="32">
        <v>2.2599999999999998</v>
      </c>
      <c r="I31" s="32">
        <v>0.85</v>
      </c>
      <c r="J31" s="20">
        <f t="shared" si="1"/>
        <v>1.0149253731343284</v>
      </c>
      <c r="K31" s="33"/>
    </row>
    <row r="32" spans="1:11" s="12" customFormat="1" ht="15.75">
      <c r="A32" s="31">
        <v>22</v>
      </c>
      <c r="B32" s="32">
        <v>2.2400000000000002</v>
      </c>
      <c r="C32" s="32">
        <v>0.87</v>
      </c>
      <c r="D32" s="20">
        <f t="shared" si="0"/>
        <v>1.0388059701492538</v>
      </c>
      <c r="E32" s="33"/>
      <c r="G32" s="31">
        <v>22</v>
      </c>
      <c r="H32" s="32">
        <v>2.2400000000000002</v>
      </c>
      <c r="I32" s="32">
        <v>0.89</v>
      </c>
      <c r="J32" s="20">
        <f t="shared" si="1"/>
        <v>1.0626865671641792</v>
      </c>
      <c r="K32" s="33"/>
    </row>
    <row r="33" spans="1:11" s="12" customFormat="1" ht="15.75">
      <c r="A33" s="18">
        <v>23</v>
      </c>
      <c r="B33" s="19">
        <v>2.2400000000000002</v>
      </c>
      <c r="C33" s="19">
        <v>0.88</v>
      </c>
      <c r="D33" s="20">
        <f t="shared" si="0"/>
        <v>1.0507462686567164</v>
      </c>
      <c r="E33" s="9"/>
      <c r="G33" s="18">
        <v>23</v>
      </c>
      <c r="H33" s="19">
        <v>2.2400000000000002</v>
      </c>
      <c r="I33" s="19">
        <v>0.82</v>
      </c>
      <c r="J33" s="20">
        <f t="shared" si="1"/>
        <v>0.97910447761194019</v>
      </c>
      <c r="K33" s="9"/>
    </row>
    <row r="34" spans="1:11" s="12" customFormat="1" ht="15.75">
      <c r="A34" s="18">
        <v>24</v>
      </c>
      <c r="B34" s="19">
        <v>2.2400000000000002</v>
      </c>
      <c r="C34" s="19">
        <v>0.86</v>
      </c>
      <c r="D34" s="20">
        <f t="shared" si="0"/>
        <v>1.026865671641791</v>
      </c>
      <c r="E34" s="9"/>
      <c r="G34" s="18">
        <v>24</v>
      </c>
      <c r="H34" s="19">
        <v>2.2400000000000002</v>
      </c>
      <c r="I34" s="19">
        <v>0.95</v>
      </c>
      <c r="J34" s="20">
        <f t="shared" si="1"/>
        <v>1.1343283582089552</v>
      </c>
      <c r="K34" s="9"/>
    </row>
    <row r="35" spans="1:11" s="28" customFormat="1">
      <c r="A35" s="25" t="s">
        <v>22</v>
      </c>
      <c r="B35" s="26">
        <f>AVERAGE(B11:B34)</f>
        <v>2.2479166666666672</v>
      </c>
      <c r="C35" s="26">
        <f>AVERAGE(C11:C34)</f>
        <v>0.83750000000000002</v>
      </c>
      <c r="D35" s="27">
        <f>AVERAGE(D11:D34)</f>
        <v>1</v>
      </c>
      <c r="G35" s="25" t="s">
        <v>22</v>
      </c>
      <c r="H35" s="26">
        <f>AVERAGE(H11:H34)</f>
        <v>2.2454166666666673</v>
      </c>
      <c r="I35" s="26">
        <f>AVERAGE(I11:I34)</f>
        <v>0.84916666666666674</v>
      </c>
      <c r="J35" s="27">
        <f>AVERAGE(J11:J34)</f>
        <v>1.0139303482587065</v>
      </c>
    </row>
  </sheetData>
  <mergeCells count="2">
    <mergeCell ref="A1:D1"/>
    <mergeCell ref="G1:J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광주중흥_5층 배터리 A</vt:lpstr>
      <vt:lpstr>광주중흥_5층 축전지 2</vt:lpstr>
      <vt:lpstr>광주중흥_2층 축전지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2026-03-24T07:55:43Z</dcterms:created>
  <dcterms:modified xsi:type="dcterms:W3CDTF">2026-03-31T03:44:50Z</dcterms:modified>
</cp:coreProperties>
</file>