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FF52DC7A-7A1A-4DAF-B675-736356321A9F}" xr6:coauthVersionLast="47" xr6:coauthVersionMax="47" xr10:uidLastSave="{00000000-0000-0000-0000-000000000000}"/>
  <bookViews>
    <workbookView xWindow="0" yWindow="465" windowWidth="28800" windowHeight="15735" activeTab="2" xr2:uid="{00000000-000D-0000-FFFF-FFFF00000000}"/>
  </bookViews>
  <sheets>
    <sheet name="정류기1호" sheetId="9" r:id="rId1"/>
    <sheet name="정류기2호" sheetId="7" r:id="rId2"/>
    <sheet name="정류기3호" sheetId="10" r:id="rId3"/>
  </sheets>
  <definedNames>
    <definedName name="_xlnm._FilterDatabase" localSheetId="0" hidden="1">정류기1호!$A$6:$D$46</definedName>
    <definedName name="_xlnm._FilterDatabase" localSheetId="1" hidden="1">정류기2호!$A$6:$D$46</definedName>
    <definedName name="_xlnm._FilterDatabase" localSheetId="2" hidden="1">정류기3호!$A$6:$D$46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0" l="1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D11" i="10"/>
  <c r="D10" i="10"/>
  <c r="D9" i="10"/>
  <c r="H8" i="10"/>
  <c r="I8" i="10" s="1"/>
  <c r="G8" i="10"/>
  <c r="D8" i="10"/>
  <c r="H7" i="10"/>
  <c r="I7" i="10" s="1"/>
  <c r="G7" i="10"/>
  <c r="D7" i="10"/>
  <c r="O3" i="10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H11" i="9"/>
  <c r="D11" i="9"/>
  <c r="D10" i="9"/>
  <c r="D9" i="9"/>
  <c r="H8" i="9"/>
  <c r="I8" i="9" s="1"/>
  <c r="G8" i="9"/>
  <c r="D8" i="9"/>
  <c r="H7" i="9"/>
  <c r="I7" i="9" s="1"/>
  <c r="G7" i="9"/>
  <c r="D7" i="9"/>
  <c r="O3" i="9"/>
  <c r="H11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I8" i="7" s="1"/>
  <c r="G8" i="7"/>
  <c r="D8" i="7"/>
  <c r="H7" i="7"/>
  <c r="I7" i="7" s="1"/>
  <c r="G7" i="7"/>
  <c r="D7" i="7"/>
  <c r="O3" i="7"/>
</calcChain>
</file>

<file path=xl/sharedStrings.xml><?xml version="1.0" encoding="utf-8"?>
<sst xmlns="http://schemas.openxmlformats.org/spreadsheetml/2006/main" count="97" uniqueCount="39">
  <si>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</si>
  <si>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</si>
  <si>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</si>
  <si>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</si>
  <si>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</si>
  <si>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</si>
  <si>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</si>
  <si>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</si>
  <si>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</si>
  <si>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</si>
  <si>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</si>
  <si>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</si>
  <si>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</si>
  <si>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</si>
  <si>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</si>
  <si>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</si>
  <si>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</si>
  <si>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</si>
  <si>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</si>
  <si>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</si>
  <si>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</si>
  <si>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</si>
  <si>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</si>
  <si>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</si>
  <si>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</si>
  <si>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</si>
  <si>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SKT 대덕연구소</t>
    <phoneticPr fontId="2" type="noConversion"/>
  </si>
  <si>
    <t>3층데이터센터</t>
    <phoneticPr fontId="2" type="noConversion"/>
  </si>
  <si>
    <t>MSB</t>
    <phoneticPr fontId="2" type="noConversion"/>
  </si>
  <si>
    <t>SLD</t>
    <phoneticPr fontId="2" type="noConversion"/>
  </si>
  <si>
    <t>23.06.11</t>
    <phoneticPr fontId="2" type="noConversion"/>
  </si>
  <si>
    <t>24.6.13</t>
    <phoneticPr fontId="2" type="noConversion"/>
  </si>
  <si>
    <t>3층데이터센터
정류기1호</t>
    <phoneticPr fontId="2" type="noConversion"/>
  </si>
  <si>
    <t>2019.09.27E</t>
    <phoneticPr fontId="2" type="noConversion"/>
  </si>
  <si>
    <t>2019.10월</t>
    <phoneticPr fontId="2" type="noConversion"/>
  </si>
  <si>
    <t>3층데이터센터
정류기3호</t>
    <phoneticPr fontId="2" type="noConversion"/>
  </si>
  <si>
    <t>2023.09.12EC2</t>
    <phoneticPr fontId="2" type="noConversion"/>
  </si>
  <si>
    <t>2023.10월</t>
    <phoneticPr fontId="2" type="noConversion"/>
  </si>
  <si>
    <t>0.6~0.8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</si>
</sst>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2C180-3DFF-4159-8AAA-3FB18E3A5C43}">
  <dimension ref="A1:O186"/>
  <sheetViews>
    <sheetView zoomScale="90" zoomScaleNormal="90" workbookViewId="0">
      <selection activeCell="I4" sqref="I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45463</v>
      </c>
      <c r="B3" s="7" t="s">
        <v>26</v>
      </c>
      <c r="C3" s="40" t="s">
        <v>32</v>
      </c>
      <c r="D3" s="7" t="s">
        <v>25</v>
      </c>
      <c r="E3" s="8" t="s">
        <v>28</v>
      </c>
      <c r="F3" s="9">
        <v>1000</v>
      </c>
      <c r="G3" s="32" t="s">
        <v>33</v>
      </c>
      <c r="H3" s="32" t="s">
        <v>34</v>
      </c>
      <c r="I3" s="8">
        <v>0.37</v>
      </c>
      <c r="J3" s="9">
        <v>24</v>
      </c>
      <c r="K3" s="10">
        <v>25</v>
      </c>
      <c r="L3" s="10">
        <v>25</v>
      </c>
      <c r="M3" s="41">
        <v>1.5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2.2400000000000002</v>
      </c>
      <c r="C7" s="22">
        <v>0.48</v>
      </c>
      <c r="D7" s="23">
        <f t="shared" ref="D7:D70" si="0">C7/$I$3</f>
        <v>1.2972972972972974</v>
      </c>
      <c r="E7" s="2"/>
      <c r="F7" s="24" t="s">
        <v>20</v>
      </c>
      <c r="G7" s="25">
        <f>MAX(B7:B114)</f>
        <v>2.25</v>
      </c>
      <c r="H7" s="25">
        <f>MAX(C7:C114)</f>
        <v>0.64</v>
      </c>
      <c r="I7" s="35">
        <f>H7/$I$3</f>
        <v>1.7297297297297298</v>
      </c>
      <c r="J7"/>
      <c r="K7"/>
    </row>
    <row r="8" spans="1:15" x14ac:dyDescent="0.3">
      <c r="A8" s="21">
        <v>2</v>
      </c>
      <c r="B8" s="22">
        <v>2.2200000000000002</v>
      </c>
      <c r="C8" s="22">
        <v>0.55000000000000004</v>
      </c>
      <c r="D8" s="23">
        <f t="shared" si="0"/>
        <v>1.4864864864864866</v>
      </c>
      <c r="E8" s="2"/>
      <c r="F8" s="24" t="s">
        <v>21</v>
      </c>
      <c r="G8" s="25">
        <f>MIN(B7:B114)</f>
        <v>2.21</v>
      </c>
      <c r="H8" s="25">
        <f>MIN(C7:C114)</f>
        <v>0.37</v>
      </c>
      <c r="I8" s="35">
        <f>H8/$I$3</f>
        <v>1</v>
      </c>
      <c r="J8"/>
      <c r="K8"/>
    </row>
    <row r="9" spans="1:15" x14ac:dyDescent="0.3">
      <c r="A9" s="21">
        <v>3</v>
      </c>
      <c r="B9" s="22">
        <v>2.2200000000000002</v>
      </c>
      <c r="C9" s="22">
        <v>0.63</v>
      </c>
      <c r="D9" s="23">
        <f t="shared" si="0"/>
        <v>1.7027027027027026</v>
      </c>
      <c r="E9" s="2"/>
      <c r="J9"/>
      <c r="K9"/>
    </row>
    <row r="10" spans="1:15" x14ac:dyDescent="0.3">
      <c r="A10" s="21">
        <v>4</v>
      </c>
      <c r="B10" s="22">
        <v>2.21</v>
      </c>
      <c r="C10" s="22">
        <v>0.43</v>
      </c>
      <c r="D10" s="23">
        <f t="shared" si="0"/>
        <v>1.1621621621621621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0.64</v>
      </c>
      <c r="D11" s="23">
        <f t="shared" si="0"/>
        <v>1.7297297297297298</v>
      </c>
      <c r="E11" s="2"/>
      <c r="F11" s="24" t="s">
        <v>22</v>
      </c>
      <c r="G11" s="26">
        <v>53.55</v>
      </c>
      <c r="H11" s="25">
        <f>G11/24</f>
        <v>2.2312499999999997</v>
      </c>
      <c r="J11"/>
      <c r="K11"/>
    </row>
    <row r="12" spans="1:15" x14ac:dyDescent="0.3">
      <c r="A12" s="21">
        <v>6</v>
      </c>
      <c r="B12" s="22">
        <v>2.2400000000000002</v>
      </c>
      <c r="C12" s="22">
        <v>0.52</v>
      </c>
      <c r="D12" s="23">
        <f t="shared" si="0"/>
        <v>1.4054054054054055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22">
        <v>0.56000000000000005</v>
      </c>
      <c r="D13" s="23">
        <f t="shared" si="0"/>
        <v>1.5135135135135136</v>
      </c>
      <c r="J13"/>
      <c r="K13"/>
    </row>
    <row r="14" spans="1:15" x14ac:dyDescent="0.3">
      <c r="A14" s="21">
        <v>8</v>
      </c>
      <c r="B14" s="22">
        <v>2.21</v>
      </c>
      <c r="C14" s="22">
        <v>0.44</v>
      </c>
      <c r="D14" s="23">
        <f t="shared" si="0"/>
        <v>1.1891891891891893</v>
      </c>
      <c r="J14"/>
      <c r="K14"/>
    </row>
    <row r="15" spans="1:15" x14ac:dyDescent="0.3">
      <c r="A15" s="21">
        <v>9</v>
      </c>
      <c r="B15" s="22">
        <v>2.23</v>
      </c>
      <c r="C15" s="22">
        <v>0.45</v>
      </c>
      <c r="D15" s="23">
        <f t="shared" si="0"/>
        <v>1.2162162162162162</v>
      </c>
      <c r="J15"/>
      <c r="K15"/>
    </row>
    <row r="16" spans="1:15" x14ac:dyDescent="0.3">
      <c r="A16" s="21">
        <v>10</v>
      </c>
      <c r="B16" s="25">
        <v>2.23</v>
      </c>
      <c r="C16" s="25">
        <v>0.48</v>
      </c>
      <c r="D16" s="23">
        <f t="shared" si="0"/>
        <v>1.2972972972972974</v>
      </c>
      <c r="J16"/>
      <c r="K16"/>
    </row>
    <row r="17" spans="1:11" x14ac:dyDescent="0.3">
      <c r="A17" s="21">
        <v>11</v>
      </c>
      <c r="B17" s="25">
        <v>2.2200000000000002</v>
      </c>
      <c r="C17" s="25">
        <v>0.56000000000000005</v>
      </c>
      <c r="D17" s="23">
        <f t="shared" si="0"/>
        <v>1.5135135135135136</v>
      </c>
      <c r="J17"/>
      <c r="K17"/>
    </row>
    <row r="18" spans="1:11" x14ac:dyDescent="0.3">
      <c r="A18" s="21">
        <v>12</v>
      </c>
      <c r="B18" s="25">
        <v>2.23</v>
      </c>
      <c r="C18" s="25">
        <v>0.45</v>
      </c>
      <c r="D18" s="23">
        <f t="shared" si="0"/>
        <v>1.2162162162162162</v>
      </c>
      <c r="J18"/>
      <c r="K18"/>
    </row>
    <row r="19" spans="1:11" x14ac:dyDescent="0.3">
      <c r="A19" s="21">
        <v>13</v>
      </c>
      <c r="B19" s="25">
        <v>2.25</v>
      </c>
      <c r="C19" s="25">
        <v>0.41</v>
      </c>
      <c r="D19" s="23">
        <f t="shared" si="0"/>
        <v>1.1081081081081081</v>
      </c>
      <c r="J19"/>
      <c r="K19"/>
    </row>
    <row r="20" spans="1:11" x14ac:dyDescent="0.3">
      <c r="A20" s="21">
        <v>14</v>
      </c>
      <c r="B20" s="25">
        <v>2.2400000000000002</v>
      </c>
      <c r="C20" s="25">
        <v>0.41</v>
      </c>
      <c r="D20" s="23">
        <f t="shared" si="0"/>
        <v>1.1081081081081081</v>
      </c>
      <c r="J20"/>
      <c r="K20"/>
    </row>
    <row r="21" spans="1:11" x14ac:dyDescent="0.3">
      <c r="A21" s="21">
        <v>15</v>
      </c>
      <c r="B21" s="25">
        <v>2.2400000000000002</v>
      </c>
      <c r="C21" s="25">
        <v>0.41</v>
      </c>
      <c r="D21" s="23">
        <f t="shared" si="0"/>
        <v>1.1081081081081081</v>
      </c>
      <c r="E21" s="33"/>
      <c r="F21" s="34"/>
      <c r="J21"/>
      <c r="K21"/>
    </row>
    <row r="22" spans="1:11" x14ac:dyDescent="0.3">
      <c r="A22" s="21">
        <v>16</v>
      </c>
      <c r="B22" s="25">
        <v>2.25</v>
      </c>
      <c r="C22" s="25">
        <v>0.42</v>
      </c>
      <c r="D22" s="23">
        <f t="shared" si="0"/>
        <v>1.1351351351351351</v>
      </c>
      <c r="J22"/>
      <c r="K22"/>
    </row>
    <row r="23" spans="1:11" x14ac:dyDescent="0.3">
      <c r="A23" s="21">
        <v>17</v>
      </c>
      <c r="B23" s="25">
        <v>2.23</v>
      </c>
      <c r="C23" s="25">
        <v>0.4</v>
      </c>
      <c r="D23" s="23">
        <f t="shared" si="0"/>
        <v>1.0810810810810811</v>
      </c>
      <c r="J23"/>
      <c r="K23"/>
    </row>
    <row r="24" spans="1:11" x14ac:dyDescent="0.3">
      <c r="A24" s="21">
        <v>18</v>
      </c>
      <c r="B24" s="25">
        <v>2.25</v>
      </c>
      <c r="C24" s="25">
        <v>0.45</v>
      </c>
      <c r="D24" s="23">
        <f t="shared" si="0"/>
        <v>1.2162162162162162</v>
      </c>
      <c r="J24"/>
      <c r="K24"/>
    </row>
    <row r="25" spans="1:11" x14ac:dyDescent="0.3">
      <c r="A25" s="21">
        <v>19</v>
      </c>
      <c r="B25" s="25">
        <v>2.2400000000000002</v>
      </c>
      <c r="C25" s="25">
        <v>0.43</v>
      </c>
      <c r="D25" s="23">
        <f t="shared" si="0"/>
        <v>1.1621621621621621</v>
      </c>
      <c r="J25"/>
      <c r="K25"/>
    </row>
    <row r="26" spans="1:11" x14ac:dyDescent="0.3">
      <c r="A26" s="21">
        <v>20</v>
      </c>
      <c r="B26" s="25">
        <v>2.23</v>
      </c>
      <c r="C26" s="25">
        <v>0.43</v>
      </c>
      <c r="D26" s="23">
        <f t="shared" si="0"/>
        <v>1.1621621621621621</v>
      </c>
      <c r="J26"/>
      <c r="K26"/>
    </row>
    <row r="27" spans="1:11" x14ac:dyDescent="0.3">
      <c r="A27" s="21">
        <v>21</v>
      </c>
      <c r="B27" s="25">
        <v>2.23</v>
      </c>
      <c r="C27" s="25">
        <v>0.61</v>
      </c>
      <c r="D27" s="23">
        <f t="shared" si="0"/>
        <v>1.6486486486486487</v>
      </c>
      <c r="J27"/>
      <c r="K27"/>
    </row>
    <row r="28" spans="1:11" x14ac:dyDescent="0.3">
      <c r="A28" s="21">
        <v>22</v>
      </c>
      <c r="B28" s="25">
        <v>2.23</v>
      </c>
      <c r="C28" s="25">
        <v>0.41</v>
      </c>
      <c r="D28" s="23">
        <f t="shared" si="0"/>
        <v>1.1081081081081081</v>
      </c>
      <c r="J28"/>
      <c r="K28"/>
    </row>
    <row r="29" spans="1:11" x14ac:dyDescent="0.3">
      <c r="A29" s="21">
        <v>23</v>
      </c>
      <c r="B29" s="25">
        <v>2.23</v>
      </c>
      <c r="C29" s="25">
        <v>0.39</v>
      </c>
      <c r="D29" s="23">
        <f t="shared" si="0"/>
        <v>1.0540540540540542</v>
      </c>
      <c r="J29"/>
      <c r="K29"/>
    </row>
    <row r="30" spans="1:11" x14ac:dyDescent="0.3">
      <c r="A30" s="21">
        <v>24</v>
      </c>
      <c r="B30" s="25">
        <v>2.2400000000000002</v>
      </c>
      <c r="C30" s="25">
        <v>0.37</v>
      </c>
      <c r="D30" s="23">
        <f t="shared" si="0"/>
        <v>1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zoomScale="90" zoomScaleNormal="90" workbookViewId="0">
      <selection activeCell="M3" sqref="M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45463</v>
      </c>
      <c r="B3" s="7" t="s">
        <v>26</v>
      </c>
      <c r="C3" s="7" t="s">
        <v>27</v>
      </c>
      <c r="D3" s="7" t="s">
        <v>25</v>
      </c>
      <c r="E3" s="8" t="s">
        <v>29</v>
      </c>
      <c r="F3" s="9">
        <v>1200</v>
      </c>
      <c r="G3" s="32" t="s">
        <v>30</v>
      </c>
      <c r="H3" s="32" t="s">
        <v>31</v>
      </c>
      <c r="I3" s="8"/>
      <c r="J3" s="9">
        <v>24</v>
      </c>
      <c r="K3" s="10">
        <v>25</v>
      </c>
      <c r="L3" s="10">
        <v>25</v>
      </c>
      <c r="M3" s="41" t="s">
        <v>38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0.33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2.25</v>
      </c>
      <c r="H7" s="25">
        <f>MAX(C7:C114)</f>
        <v>0.37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2.23</v>
      </c>
      <c r="C8" s="22">
        <v>0.36</v>
      </c>
      <c r="D8" s="23" t="e">
        <f t="shared" si="0"/>
        <v>#DIV/0!</v>
      </c>
      <c r="E8" s="2"/>
      <c r="F8" s="24" t="s">
        <v>21</v>
      </c>
      <c r="G8" s="25">
        <f>MIN(B7:B114)</f>
        <v>2.21</v>
      </c>
      <c r="H8" s="25">
        <f>MIN(C7:C114)</f>
        <v>0.32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2.2200000000000002</v>
      </c>
      <c r="C9" s="22">
        <v>0.36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2.23</v>
      </c>
      <c r="C10" s="22">
        <v>0.37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2.23</v>
      </c>
      <c r="C11" s="22">
        <v>0.37</v>
      </c>
      <c r="D11" s="23" t="e">
        <f t="shared" si="0"/>
        <v>#DIV/0!</v>
      </c>
      <c r="E11" s="2"/>
      <c r="F11" s="24" t="s">
        <v>22</v>
      </c>
      <c r="G11" s="26">
        <v>53.2</v>
      </c>
      <c r="H11" s="25">
        <f>G11/24</f>
        <v>2.2166666666666668</v>
      </c>
      <c r="J11"/>
      <c r="K11"/>
    </row>
    <row r="12" spans="1:15" x14ac:dyDescent="0.3">
      <c r="A12" s="21">
        <v>6</v>
      </c>
      <c r="B12" s="22">
        <v>2.2400000000000002</v>
      </c>
      <c r="C12" s="22">
        <v>0.37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2.2400000000000002</v>
      </c>
      <c r="C13" s="22">
        <v>0.35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2.2400000000000002</v>
      </c>
      <c r="C14" s="22">
        <v>0.36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2.23</v>
      </c>
      <c r="C15" s="22">
        <v>0.34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2.2400000000000002</v>
      </c>
      <c r="C16" s="25">
        <v>0.36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2.2400000000000002</v>
      </c>
      <c r="C17" s="25">
        <v>0.36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2.2400000000000002</v>
      </c>
      <c r="C18" s="25">
        <v>0.32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2.2400000000000002</v>
      </c>
      <c r="C19" s="25">
        <v>0.33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2.2200000000000002</v>
      </c>
      <c r="C20" s="25">
        <v>0.36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2.21</v>
      </c>
      <c r="C21" s="25">
        <v>0.37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2.23</v>
      </c>
      <c r="C22" s="25">
        <v>0.35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2.2400000000000002</v>
      </c>
      <c r="C23" s="25">
        <v>0.36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2.2400000000000002</v>
      </c>
      <c r="C24" s="25">
        <v>0.35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2.2400000000000002</v>
      </c>
      <c r="C25" s="25">
        <v>0.36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2.25</v>
      </c>
      <c r="C26" s="25">
        <v>0.35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2.2400000000000002</v>
      </c>
      <c r="C27" s="25">
        <v>0.37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2.23</v>
      </c>
      <c r="C28" s="25">
        <v>0.35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2.23</v>
      </c>
      <c r="C29" s="25">
        <v>0.34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2.2400000000000002</v>
      </c>
      <c r="C30" s="25">
        <v>0.34</v>
      </c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ref="D115:D178" si="2">C115/$I$3</f>
        <v>#DIV/0!</v>
      </c>
    </row>
    <row r="116" spans="1:4" hidden="1" x14ac:dyDescent="0.3">
      <c r="A116" s="21">
        <v>110</v>
      </c>
      <c r="B116" s="25"/>
      <c r="C116" s="25"/>
      <c r="D116" s="23" t="e">
        <f t="shared" si="2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2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2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2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2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2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2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2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2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2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2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2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2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2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2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2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2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2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2"/>
        <v>#DIV/0!</v>
      </c>
    </row>
    <row r="135" spans="1:4" hidden="1" x14ac:dyDescent="0.3">
      <c r="A135" s="21">
        <v>129</v>
      </c>
      <c r="B135" s="25"/>
      <c r="C135" s="25"/>
      <c r="D135" s="23" t="e">
        <f t="shared" si="2"/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ref="D179:D186" si="3">C179/$I$3</f>
        <v>#DIV/0!</v>
      </c>
    </row>
    <row r="180" spans="1:4" hidden="1" x14ac:dyDescent="0.3">
      <c r="A180" s="21">
        <v>174</v>
      </c>
      <c r="B180" s="25"/>
      <c r="C180" s="25"/>
      <c r="D180" s="23" t="e">
        <f t="shared" si="3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3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3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3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3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3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3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4D8AA-41A6-4FB6-8D64-3F6BAB857AD6}">
  <dimension ref="A1:O186"/>
  <sheetViews>
    <sheetView tabSelected="1" zoomScale="90" zoomScaleNormal="90" workbookViewId="0">
      <selection activeCell="I4" sqref="I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45463</v>
      </c>
      <c r="B3" s="7" t="s">
        <v>26</v>
      </c>
      <c r="C3" s="40" t="s">
        <v>35</v>
      </c>
      <c r="D3" s="7" t="s">
        <v>25</v>
      </c>
      <c r="E3" s="8" t="s">
        <v>28</v>
      </c>
      <c r="F3" s="9">
        <v>1000</v>
      </c>
      <c r="G3" s="32" t="s">
        <v>36</v>
      </c>
      <c r="H3" s="32" t="s">
        <v>37</v>
      </c>
      <c r="I3" s="8">
        <v>0.37</v>
      </c>
      <c r="J3" s="9">
        <v>24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</v>
      </c>
      <c r="C7" s="22">
        <v>0.37</v>
      </c>
      <c r="D7" s="23">
        <f t="shared" ref="D7:D70" si="0">C7/$I$3</f>
        <v>1</v>
      </c>
      <c r="E7" s="2"/>
      <c r="F7" s="24" t="s">
        <v>20</v>
      </c>
      <c r="G7" s="25">
        <f>MAX(B7:B114)</f>
        <v>2.23</v>
      </c>
      <c r="H7" s="25">
        <f>MAX(C7:C114)</f>
        <v>0.46</v>
      </c>
      <c r="I7" s="35">
        <f>H7/$I$3</f>
        <v>1.2432432432432432</v>
      </c>
      <c r="J7"/>
      <c r="K7"/>
    </row>
    <row r="8" spans="1:15" x14ac:dyDescent="0.3">
      <c r="A8" s="21">
        <v>2</v>
      </c>
      <c r="B8" s="22">
        <v>2.2200000000000002</v>
      </c>
      <c r="C8" s="22">
        <v>0.41</v>
      </c>
      <c r="D8" s="23">
        <f t="shared" si="0"/>
        <v>1.1081081081081081</v>
      </c>
      <c r="E8" s="2"/>
      <c r="F8" s="24" t="s">
        <v>21</v>
      </c>
      <c r="G8" s="25">
        <f>MIN(B7:B114)</f>
        <v>2.21</v>
      </c>
      <c r="H8" s="25">
        <f>MIN(C7:C114)</f>
        <v>0.37</v>
      </c>
      <c r="I8" s="35">
        <f>H8/$I$3</f>
        <v>1</v>
      </c>
      <c r="J8"/>
      <c r="K8"/>
    </row>
    <row r="9" spans="1:15" x14ac:dyDescent="0.3">
      <c r="A9" s="21">
        <v>3</v>
      </c>
      <c r="B9" s="22">
        <v>2.2200000000000002</v>
      </c>
      <c r="C9" s="22">
        <v>0.43</v>
      </c>
      <c r="D9" s="23">
        <f t="shared" si="0"/>
        <v>1.1621621621621621</v>
      </c>
      <c r="E9" s="2"/>
      <c r="J9"/>
      <c r="K9"/>
    </row>
    <row r="10" spans="1:15" x14ac:dyDescent="0.3">
      <c r="A10" s="21">
        <v>4</v>
      </c>
      <c r="B10" s="22">
        <v>2.23</v>
      </c>
      <c r="C10" s="22">
        <v>0.43</v>
      </c>
      <c r="D10" s="23">
        <f t="shared" si="0"/>
        <v>1.1621621621621621</v>
      </c>
      <c r="E10" s="2"/>
      <c r="J10"/>
      <c r="K10"/>
    </row>
    <row r="11" spans="1:15" x14ac:dyDescent="0.3">
      <c r="A11" s="21">
        <v>5</v>
      </c>
      <c r="B11" s="22">
        <v>2.23</v>
      </c>
      <c r="C11" s="22">
        <v>0.43</v>
      </c>
      <c r="D11" s="23">
        <f t="shared" si="0"/>
        <v>1.1621621621621621</v>
      </c>
      <c r="E11" s="2"/>
      <c r="F11" s="24" t="s">
        <v>22</v>
      </c>
      <c r="G11" s="26">
        <v>53.35</v>
      </c>
      <c r="H11" s="25">
        <f>G11/24</f>
        <v>2.2229166666666669</v>
      </c>
      <c r="J11"/>
      <c r="K11"/>
    </row>
    <row r="12" spans="1:15" x14ac:dyDescent="0.3">
      <c r="A12" s="21">
        <v>6</v>
      </c>
      <c r="B12" s="22">
        <v>2.23</v>
      </c>
      <c r="C12" s="22">
        <v>0.44</v>
      </c>
      <c r="D12" s="23">
        <f t="shared" si="0"/>
        <v>1.1891891891891893</v>
      </c>
      <c r="E12" s="2"/>
      <c r="J12"/>
      <c r="K12"/>
    </row>
    <row r="13" spans="1:15" x14ac:dyDescent="0.3">
      <c r="A13" s="21">
        <v>7</v>
      </c>
      <c r="B13" s="22">
        <v>2.23</v>
      </c>
      <c r="C13" s="22">
        <v>0.42</v>
      </c>
      <c r="D13" s="23">
        <f t="shared" si="0"/>
        <v>1.1351351351351351</v>
      </c>
      <c r="J13"/>
      <c r="K13"/>
    </row>
    <row r="14" spans="1:15" x14ac:dyDescent="0.3">
      <c r="A14" s="21">
        <v>8</v>
      </c>
      <c r="B14" s="22">
        <v>2.2200000000000002</v>
      </c>
      <c r="C14" s="22">
        <v>0.41</v>
      </c>
      <c r="D14" s="23">
        <f t="shared" si="0"/>
        <v>1.1081081081081081</v>
      </c>
      <c r="J14"/>
      <c r="K14"/>
    </row>
    <row r="15" spans="1:15" x14ac:dyDescent="0.3">
      <c r="A15" s="21">
        <v>9</v>
      </c>
      <c r="B15" s="22">
        <v>2.23</v>
      </c>
      <c r="C15" s="22">
        <v>0.44</v>
      </c>
      <c r="D15" s="23">
        <f t="shared" si="0"/>
        <v>1.1891891891891893</v>
      </c>
      <c r="J15"/>
      <c r="K15"/>
    </row>
    <row r="16" spans="1:15" x14ac:dyDescent="0.3">
      <c r="A16" s="21">
        <v>10</v>
      </c>
      <c r="B16" s="25">
        <v>2.2200000000000002</v>
      </c>
      <c r="C16" s="25">
        <v>0.39</v>
      </c>
      <c r="D16" s="23">
        <f t="shared" si="0"/>
        <v>1.0540540540540542</v>
      </c>
      <c r="J16"/>
      <c r="K16"/>
    </row>
    <row r="17" spans="1:11" x14ac:dyDescent="0.3">
      <c r="A17" s="21">
        <v>11</v>
      </c>
      <c r="B17" s="25">
        <v>2.2200000000000002</v>
      </c>
      <c r="C17" s="25">
        <v>0.4</v>
      </c>
      <c r="D17" s="23">
        <f t="shared" si="0"/>
        <v>1.0810810810810811</v>
      </c>
      <c r="J17"/>
      <c r="K17"/>
    </row>
    <row r="18" spans="1:11" x14ac:dyDescent="0.3">
      <c r="A18" s="21">
        <v>12</v>
      </c>
      <c r="B18" s="25">
        <v>2.23</v>
      </c>
      <c r="C18" s="25">
        <v>0.38</v>
      </c>
      <c r="D18" s="23">
        <f t="shared" si="0"/>
        <v>1.027027027027027</v>
      </c>
      <c r="J18"/>
      <c r="K18"/>
    </row>
    <row r="19" spans="1:11" x14ac:dyDescent="0.3">
      <c r="A19" s="21">
        <v>13</v>
      </c>
      <c r="B19" s="25">
        <v>2.23</v>
      </c>
      <c r="C19" s="25">
        <v>0.37</v>
      </c>
      <c r="D19" s="23">
        <f t="shared" si="0"/>
        <v>1</v>
      </c>
      <c r="J19"/>
      <c r="K19"/>
    </row>
    <row r="20" spans="1:11" x14ac:dyDescent="0.3">
      <c r="A20" s="21">
        <v>14</v>
      </c>
      <c r="B20" s="25">
        <v>2.23</v>
      </c>
      <c r="C20" s="25">
        <v>0.38</v>
      </c>
      <c r="D20" s="23">
        <f t="shared" si="0"/>
        <v>1.027027027027027</v>
      </c>
      <c r="J20"/>
      <c r="K20"/>
    </row>
    <row r="21" spans="1:11" x14ac:dyDescent="0.3">
      <c r="A21" s="21">
        <v>15</v>
      </c>
      <c r="B21" s="25">
        <v>2.2200000000000002</v>
      </c>
      <c r="C21" s="25">
        <v>0.42</v>
      </c>
      <c r="D21" s="23">
        <f t="shared" si="0"/>
        <v>1.1351351351351351</v>
      </c>
      <c r="E21" s="33"/>
      <c r="F21" s="34"/>
      <c r="J21"/>
      <c r="K21"/>
    </row>
    <row r="22" spans="1:11" x14ac:dyDescent="0.3">
      <c r="A22" s="21">
        <v>16</v>
      </c>
      <c r="B22" s="25">
        <v>2.2200000000000002</v>
      </c>
      <c r="C22" s="25">
        <v>0.38</v>
      </c>
      <c r="D22" s="23">
        <f t="shared" si="0"/>
        <v>1.027027027027027</v>
      </c>
      <c r="J22"/>
      <c r="K22"/>
    </row>
    <row r="23" spans="1:11" x14ac:dyDescent="0.3">
      <c r="A23" s="21">
        <v>17</v>
      </c>
      <c r="B23" s="25">
        <v>2.23</v>
      </c>
      <c r="C23" s="25">
        <v>0.4</v>
      </c>
      <c r="D23" s="23">
        <f t="shared" si="0"/>
        <v>1.0810810810810811</v>
      </c>
      <c r="J23"/>
      <c r="K23"/>
    </row>
    <row r="24" spans="1:11" x14ac:dyDescent="0.3">
      <c r="A24" s="21">
        <v>18</v>
      </c>
      <c r="B24" s="25">
        <v>2.2200000000000002</v>
      </c>
      <c r="C24" s="25">
        <v>0.41</v>
      </c>
      <c r="D24" s="23">
        <f t="shared" si="0"/>
        <v>1.1081081081081081</v>
      </c>
      <c r="J24"/>
      <c r="K24"/>
    </row>
    <row r="25" spans="1:11" x14ac:dyDescent="0.3">
      <c r="A25" s="21">
        <v>19</v>
      </c>
      <c r="B25" s="25">
        <v>2.21</v>
      </c>
      <c r="C25" s="25">
        <v>0.43</v>
      </c>
      <c r="D25" s="23">
        <f t="shared" si="0"/>
        <v>1.1621621621621621</v>
      </c>
      <c r="J25"/>
      <c r="K25"/>
    </row>
    <row r="26" spans="1:11" x14ac:dyDescent="0.3">
      <c r="A26" s="21">
        <v>20</v>
      </c>
      <c r="B26" s="25">
        <v>2.23</v>
      </c>
      <c r="C26" s="25">
        <v>0.46</v>
      </c>
      <c r="D26" s="23">
        <f t="shared" si="0"/>
        <v>1.2432432432432432</v>
      </c>
      <c r="J26"/>
      <c r="K26"/>
    </row>
    <row r="27" spans="1:11" x14ac:dyDescent="0.3">
      <c r="A27" s="21">
        <v>21</v>
      </c>
      <c r="B27" s="25">
        <v>2.21</v>
      </c>
      <c r="C27" s="25">
        <v>0.44</v>
      </c>
      <c r="D27" s="23">
        <f t="shared" si="0"/>
        <v>1.1891891891891893</v>
      </c>
      <c r="J27"/>
      <c r="K27"/>
    </row>
    <row r="28" spans="1:11" x14ac:dyDescent="0.3">
      <c r="A28" s="21">
        <v>22</v>
      </c>
      <c r="B28" s="25">
        <v>2.2200000000000002</v>
      </c>
      <c r="C28" s="25">
        <v>0.38</v>
      </c>
      <c r="D28" s="23">
        <f t="shared" si="0"/>
        <v>1.027027027027027</v>
      </c>
      <c r="J28"/>
      <c r="K28"/>
    </row>
    <row r="29" spans="1:11" x14ac:dyDescent="0.3">
      <c r="A29" s="21">
        <v>23</v>
      </c>
      <c r="B29" s="25">
        <v>2.2200000000000002</v>
      </c>
      <c r="C29" s="25">
        <v>0.4</v>
      </c>
      <c r="D29" s="23">
        <f t="shared" si="0"/>
        <v>1.0810810810810811</v>
      </c>
      <c r="J29"/>
      <c r="K29"/>
    </row>
    <row r="30" spans="1:11" x14ac:dyDescent="0.3">
      <c r="A30" s="21">
        <v>24</v>
      </c>
      <c r="B30" s="25">
        <v>2.2200000000000002</v>
      </c>
      <c r="C30" s="25">
        <v>0.37</v>
      </c>
      <c r="D30" s="23">
        <f t="shared" si="0"/>
        <v>1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정류기1호</vt:lpstr>
      <vt:lpstr>정류기2호</vt:lpstr>
      <vt:lpstr>정류기3호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2024-06-21T05:00:46Z</dcterms:modified>
</cp:coreProperties>
</file>