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624 독도경비대\"/>
    </mc:Choice>
  </mc:AlternateContent>
  <bookViews>
    <workbookView xWindow="0" yWindow="0" windowWidth="28800" windowHeight="11505" activeTab="2"/>
  </bookViews>
  <sheets>
    <sheet name="독도경비대 태양광 A조" sheetId="18" r:id="rId1"/>
    <sheet name="독도경비대 태양광 B조" sheetId="19" r:id="rId2"/>
    <sheet name="독도경비대 레이더실 UPS" sheetId="21" r:id="rId3"/>
    <sheet name="독도경비대 통신용 UPS" sheetId="22" r:id="rId4"/>
  </sheets>
  <definedNames>
    <definedName name="_xlnm._FilterDatabase" localSheetId="2" hidden="1">'독도경비대 레이더실 UPS'!$A$4:$I$26</definedName>
    <definedName name="_xlnm._FilterDatabase" localSheetId="0" hidden="1">'독도경비대 태양광 A조'!$A$4:$I$120</definedName>
    <definedName name="_xlnm._FilterDatabase" localSheetId="1" hidden="1">'독도경비대 태양광 B조'!$A$4:$I$120</definedName>
    <definedName name="_xlnm._FilterDatabase" localSheetId="3" hidden="1">'독도경비대 통신용 UPS'!$A$4:$I$26</definedName>
  </definedNames>
  <calcPr calcId="162913"/>
</workbook>
</file>

<file path=xl/calcChain.xml><?xml version="1.0" encoding="utf-8"?>
<calcChain xmlns="http://schemas.openxmlformats.org/spreadsheetml/2006/main">
  <c r="F23" i="22" l="1"/>
  <c r="E23" i="22"/>
  <c r="F22" i="22"/>
  <c r="E22" i="22"/>
  <c r="F21" i="22"/>
  <c r="E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F23" i="21"/>
  <c r="E23" i="21"/>
  <c r="F22" i="21"/>
  <c r="E22" i="21"/>
  <c r="F21" i="21"/>
  <c r="E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5" i="19"/>
  <c r="F117" i="19"/>
  <c r="E117" i="19"/>
  <c r="F116" i="19"/>
  <c r="E116" i="19"/>
  <c r="F115" i="19"/>
  <c r="E115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117" i="19" s="1"/>
  <c r="I103" i="18"/>
  <c r="I104" i="18"/>
  <c r="I105" i="18"/>
  <c r="I106" i="18"/>
  <c r="I107" i="18"/>
  <c r="I108" i="18"/>
  <c r="I109" i="18"/>
  <c r="I110" i="18"/>
  <c r="I111" i="18"/>
  <c r="I112" i="18"/>
  <c r="I113" i="18"/>
  <c r="I102" i="18"/>
  <c r="I90" i="18"/>
  <c r="I91" i="18"/>
  <c r="I92" i="18"/>
  <c r="I93" i="18"/>
  <c r="I94" i="18"/>
  <c r="I95" i="18"/>
  <c r="I96" i="18"/>
  <c r="I97" i="18"/>
  <c r="I98" i="18"/>
  <c r="I99" i="18"/>
  <c r="I100" i="18"/>
  <c r="I89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74" i="18"/>
  <c r="I75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23" i="22" l="1"/>
  <c r="I21" i="22"/>
  <c r="I22" i="22"/>
  <c r="I21" i="21"/>
  <c r="I23" i="21"/>
  <c r="I22" i="21"/>
  <c r="I115" i="19"/>
  <c r="I116" i="19"/>
  <c r="F117" i="18"/>
  <c r="E117" i="18"/>
  <c r="F116" i="18"/>
  <c r="E116" i="18"/>
  <c r="F115" i="18"/>
  <c r="E115" i="18"/>
  <c r="I6" i="18"/>
  <c r="I117" i="18" l="1"/>
  <c r="I115" i="18"/>
  <c r="I116" i="18"/>
</calcChain>
</file>

<file path=xl/sharedStrings.xml><?xml version="1.0" encoding="utf-8"?>
<sst xmlns="http://schemas.openxmlformats.org/spreadsheetml/2006/main" count="626" uniqueCount="38">
  <si>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</si>
  <si>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</si>
  <si>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</si>
  <si>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</si>
  <si>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</si>
  <si>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</si>
  <si>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</si>
  <si>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</si>
  <si>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</si>
  <si>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</si>
  <si>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</si>
  <si>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</si>
  <si>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</si>
  <si>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</si>
  <si>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t>볼트부
내부저항 증가율</t>
    <phoneticPr fontId="19" type="noConversion"/>
  </si>
  <si>
    <t>점검 내용</t>
    <phoneticPr fontId="19" type="noConversion"/>
  </si>
  <si>
    <t>유첨 문서</t>
    <phoneticPr fontId="19" type="noConversion"/>
  </si>
  <si>
    <t>설치 사진</t>
    <phoneticPr fontId="19" type="noConversion"/>
  </si>
  <si>
    <t xml:space="preserve"> </t>
    <phoneticPr fontId="19" type="noConversion"/>
  </si>
  <si>
    <t>\</t>
    <phoneticPr fontId="19" type="noConversion"/>
  </si>
  <si>
    <t>단자부 내부저항 참고치
참고값(mΩ)</t>
    <phoneticPr fontId="19" type="noConversion"/>
  </si>
  <si>
    <t>볼트부 내부저항
(mΩ)</t>
    <phoneticPr fontId="19" type="noConversion"/>
  </si>
  <si>
    <t>포항지방경찰청</t>
    <phoneticPr fontId="19" type="noConversion"/>
  </si>
  <si>
    <t>독도 경비대 UPS</t>
    <phoneticPr fontId="19" type="noConversion"/>
  </si>
  <si>
    <t>공간협소로 측정불가</t>
    <phoneticPr fontId="19" type="noConversion"/>
  </si>
  <si>
    <t>2024.09.23</t>
    <phoneticPr fontId="19" type="noConversion"/>
  </si>
  <si>
    <t>VGS1200</t>
    <phoneticPr fontId="19" type="noConversion"/>
  </si>
  <si>
    <t>1. 충전중(발전기가동) 상태에서 점검 진행
2. 충전 전류 : 82.6A
3.1일/2회 충방전 진행 
  → 전지 열발생 진행에 따른 열폭주 현상 발생
  → 전지 온도 : 33℃ (관리 요청 온도 20℃)
4. A조/B조 교차 운용이 필요하나 동시 운용 중
  → 기대수명저하 원인 발생</t>
    <phoneticPr fontId="19" type="noConversion"/>
  </si>
  <si>
    <t>독도 경비대 통신용UPS</t>
  </si>
  <si>
    <t>독도 경비대 통신용UPS</t>
    <phoneticPr fontId="19" type="noConversion"/>
  </si>
  <si>
    <t>1. 2024년 10월 설치 후 미가동(미충전) 상태
2. #8번 전지 조임 불량
3.#14번 내부 단락에 따른 내부 저항 상승 상태임
   → 무상교체 진행 예정</t>
    <phoneticPr fontId="19" type="noConversion"/>
  </si>
  <si>
    <t>내부저항
(mΩ)</t>
    <phoneticPr fontId="19" type="noConversion"/>
  </si>
  <si>
    <t>내부저항 참고치
참고값(mΩ)</t>
    <phoneticPr fontId="19" type="noConversion"/>
  </si>
  <si>
    <t>내부저항 증가율</t>
    <phoneticPr fontId="19" type="noConversion"/>
  </si>
  <si>
    <t>EPS65-12</t>
    <phoneticPr fontId="19" type="noConversion"/>
  </si>
  <si>
    <t>2024.08.09</t>
    <phoneticPr fontId="19" type="noConversion"/>
  </si>
  <si>
    <t>EPS40-12</t>
    <phoneticPr fontId="19" type="noConversion"/>
  </si>
  <si>
    <t>2022.10.19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</si>
</sst>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8" fontId="21" fillId="33" borderId="10" xfId="0" applyNumberFormat="1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shrinkToFit="1"/>
    </xf>
    <xf numFmtId="0" fontId="21" fillId="0" borderId="10" xfId="43" applyNumberFormat="1" applyFont="1" applyFill="1" applyBorder="1" applyAlignment="1">
      <alignment horizontal="center" vertical="center" shrinkToFit="1"/>
    </xf>
    <xf numFmtId="2" fontId="21" fillId="0" borderId="10" xfId="43" applyNumberFormat="1" applyFont="1" applyFill="1" applyBorder="1" applyAlignment="1">
      <alignment horizontal="center" vertical="center" shrinkToFit="1"/>
    </xf>
    <xf numFmtId="2" fontId="21" fillId="33" borderId="10" xfId="43" applyNumberFormat="1" applyFont="1" applyFill="1" applyBorder="1" applyAlignment="1">
      <alignment horizontal="center" vertical="center" shrinkToFit="1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left" vertical="center" wrapText="1"/>
    </xf>
    <xf numFmtId="14" fontId="20" fillId="0" borderId="15" xfId="0" applyNumberFormat="1" applyFont="1" applyFill="1" applyBorder="1" applyAlignment="1">
      <alignment horizontal="left" vertical="center" wrapText="1"/>
    </xf>
    <xf numFmtId="14" fontId="20" fillId="0" borderId="16" xfId="0" applyNumberFormat="1" applyFont="1" applyFill="1" applyBorder="1" applyAlignment="1">
      <alignment horizontal="left" vertical="center" wrapText="1"/>
    </xf>
    <xf numFmtId="178" fontId="21" fillId="0" borderId="14" xfId="0" applyNumberFormat="1" applyFont="1" applyFill="1" applyBorder="1" applyAlignment="1">
      <alignment horizontal="center" vertical="center"/>
    </xf>
    <xf numFmtId="178" fontId="21" fillId="0" borderId="15" xfId="0" applyNumberFormat="1" applyFont="1" applyFill="1" applyBorder="1" applyAlignment="1">
      <alignment horizontal="center" vertical="center"/>
    </xf>
    <xf numFmtId="178" fontId="21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1.jpeg"/><Relationship Id="rId5" Type="http://schemas.openxmlformats.org/officeDocument/2006/relationships/image" Target="../media/image11.jpg"/><Relationship Id="rId4" Type="http://schemas.openxmlformats.org/officeDocument/2006/relationships/image" Target="../media/image10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107911</xdr:colOff>
      <xdr:row>150</xdr:row>
      <xdr:rowOff>194825</xdr:rowOff>
    </xdr:from>
    <xdr:to>
      <xdr:col>24</xdr:col>
      <xdr:colOff>436234</xdr:colOff>
      <xdr:row>159</xdr:row>
      <xdr:rowOff>32826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7786" y="34665800"/>
          <a:ext cx="1699923" cy="1638226"/>
        </a:xfrm>
        <a:prstGeom prst="rect">
          <a:avLst/>
        </a:prstGeom>
      </xdr:spPr>
    </xdr:pic>
    <xdr:clientData/>
  </xdr:twoCellAnchor>
  <xdr:twoCellAnchor editAs="oneCell">
    <xdr:from>
      <xdr:col>7</xdr:col>
      <xdr:colOff>231284</xdr:colOff>
      <xdr:row>119</xdr:row>
      <xdr:rowOff>246534</xdr:rowOff>
    </xdr:from>
    <xdr:to>
      <xdr:col>8</xdr:col>
      <xdr:colOff>481852</xdr:colOff>
      <xdr:row>119</xdr:row>
      <xdr:rowOff>2481883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51585" y="26323292"/>
          <a:ext cx="2235349" cy="1651303"/>
        </a:xfrm>
        <a:prstGeom prst="rect">
          <a:avLst/>
        </a:prstGeom>
      </xdr:spPr>
    </xdr:pic>
    <xdr:clientData/>
  </xdr:twoCellAnchor>
  <xdr:twoCellAnchor editAs="oneCell">
    <xdr:from>
      <xdr:col>1</xdr:col>
      <xdr:colOff>407734</xdr:colOff>
      <xdr:row>119</xdr:row>
      <xdr:rowOff>262059</xdr:rowOff>
    </xdr:from>
    <xdr:to>
      <xdr:col>2</xdr:col>
      <xdr:colOff>885427</xdr:colOff>
      <xdr:row>119</xdr:row>
      <xdr:rowOff>2456619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528" y="26046794"/>
          <a:ext cx="1654311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367234</xdr:colOff>
      <xdr:row>119</xdr:row>
      <xdr:rowOff>277586</xdr:rowOff>
    </xdr:from>
    <xdr:to>
      <xdr:col>7</xdr:col>
      <xdr:colOff>44096</xdr:colOff>
      <xdr:row>119</xdr:row>
      <xdr:rowOff>2472146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118528" y="26062321"/>
          <a:ext cx="1637892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969795</xdr:colOff>
      <xdr:row>119</xdr:row>
      <xdr:rowOff>275029</xdr:rowOff>
    </xdr:from>
    <xdr:to>
      <xdr:col>5</xdr:col>
      <xdr:colOff>214904</xdr:colOff>
      <xdr:row>119</xdr:row>
      <xdr:rowOff>2469589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8207" y="26059764"/>
          <a:ext cx="1687991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836409</xdr:colOff>
      <xdr:row>121</xdr:row>
      <xdr:rowOff>194535</xdr:rowOff>
    </xdr:from>
    <xdr:to>
      <xdr:col>7</xdr:col>
      <xdr:colOff>302560</xdr:colOff>
      <xdr:row>131</xdr:row>
      <xdr:rowOff>80384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349840" y="29309957"/>
          <a:ext cx="1902908" cy="1427181"/>
        </a:xfrm>
        <a:prstGeom prst="rect">
          <a:avLst/>
        </a:prstGeom>
      </xdr:spPr>
    </xdr:pic>
    <xdr:clientData/>
  </xdr:twoCellAnchor>
  <xdr:twoCellAnchor editAs="oneCell">
    <xdr:from>
      <xdr:col>7</xdr:col>
      <xdr:colOff>706259</xdr:colOff>
      <xdr:row>121</xdr:row>
      <xdr:rowOff>176445</xdr:rowOff>
    </xdr:from>
    <xdr:to>
      <xdr:col>8</xdr:col>
      <xdr:colOff>750794</xdr:colOff>
      <xdr:row>131</xdr:row>
      <xdr:rowOff>86413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77704" y="29294883"/>
          <a:ext cx="1927027" cy="1445270"/>
        </a:xfrm>
        <a:prstGeom prst="rect">
          <a:avLst/>
        </a:prstGeom>
      </xdr:spPr>
    </xdr:pic>
    <xdr:clientData/>
  </xdr:twoCellAnchor>
  <xdr:twoCellAnchor>
    <xdr:from>
      <xdr:col>2</xdr:col>
      <xdr:colOff>459441</xdr:colOff>
      <xdr:row>119</xdr:row>
      <xdr:rowOff>2498912</xdr:rowOff>
    </xdr:from>
    <xdr:to>
      <xdr:col>4</xdr:col>
      <xdr:colOff>571500</xdr:colOff>
      <xdr:row>119</xdr:row>
      <xdr:rowOff>2812677</xdr:rowOff>
    </xdr:to>
    <xdr:sp macro="" textlink="">
      <xdr:nvSpPr>
        <xdr:cNvPr id="10" name="TextBox 9"/>
        <xdr:cNvSpPr txBox="1"/>
      </xdr:nvSpPr>
      <xdr:spPr>
        <a:xfrm>
          <a:off x="2767853" y="28283647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축전지실 내부</a:t>
          </a:r>
        </a:p>
      </xdr:txBody>
    </xdr:sp>
    <xdr:clientData/>
  </xdr:twoCellAnchor>
  <xdr:twoCellAnchor>
    <xdr:from>
      <xdr:col>5</xdr:col>
      <xdr:colOff>802341</xdr:colOff>
      <xdr:row>119</xdr:row>
      <xdr:rowOff>2494430</xdr:rowOff>
    </xdr:from>
    <xdr:to>
      <xdr:col>7</xdr:col>
      <xdr:colOff>623046</xdr:colOff>
      <xdr:row>119</xdr:row>
      <xdr:rowOff>2808195</xdr:rowOff>
    </xdr:to>
    <xdr:sp macro="" textlink="">
      <xdr:nvSpPr>
        <xdr:cNvPr id="11" name="TextBox 10"/>
        <xdr:cNvSpPr txBox="1"/>
      </xdr:nvSpPr>
      <xdr:spPr>
        <a:xfrm>
          <a:off x="5553635" y="28279165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제조</a:t>
          </a:r>
          <a:r>
            <a:rPr lang="en-US" altLang="ko-KR" sz="1100"/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5</xdr:col>
      <xdr:colOff>394446</xdr:colOff>
      <xdr:row>131</xdr:row>
      <xdr:rowOff>136712</xdr:rowOff>
    </xdr:from>
    <xdr:to>
      <xdr:col>7</xdr:col>
      <xdr:colOff>750793</xdr:colOff>
      <xdr:row>134</xdr:row>
      <xdr:rowOff>123266</xdr:rowOff>
    </xdr:to>
    <xdr:sp macro="" textlink="">
      <xdr:nvSpPr>
        <xdr:cNvPr id="12" name="TextBox 11"/>
        <xdr:cNvSpPr txBox="1"/>
      </xdr:nvSpPr>
      <xdr:spPr>
        <a:xfrm>
          <a:off x="5145740" y="31031330"/>
          <a:ext cx="2317377" cy="591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에어컨 </a:t>
          </a:r>
          <a:r>
            <a:rPr lang="en-US" altLang="ko-KR" sz="1100"/>
            <a:t>+ </a:t>
          </a:r>
          <a:r>
            <a:rPr lang="ko-KR" altLang="en-US" sz="1100"/>
            <a:t>선풍기 가동 </a:t>
          </a:r>
          <a:r>
            <a:rPr lang="en-US" altLang="ko-KR" sz="1100"/>
            <a:t>(</a:t>
          </a:r>
          <a:r>
            <a:rPr lang="ko-KR" altLang="en-US" sz="1100"/>
            <a:t>점검익일</a:t>
          </a:r>
          <a:r>
            <a:rPr lang="en-US" altLang="ko-KR" sz="1100"/>
            <a:t>) </a:t>
          </a:r>
          <a:r>
            <a:rPr lang="ko-KR" altLang="en-US" sz="1100"/>
            <a:t>축전지 온도</a:t>
          </a:r>
        </a:p>
      </xdr:txBody>
    </xdr:sp>
    <xdr:clientData/>
  </xdr:twoCellAnchor>
  <xdr:twoCellAnchor>
    <xdr:from>
      <xdr:col>7</xdr:col>
      <xdr:colOff>412375</xdr:colOff>
      <xdr:row>119</xdr:row>
      <xdr:rowOff>2507878</xdr:rowOff>
    </xdr:from>
    <xdr:to>
      <xdr:col>8</xdr:col>
      <xdr:colOff>793375</xdr:colOff>
      <xdr:row>119</xdr:row>
      <xdr:rowOff>2821643</xdr:rowOff>
    </xdr:to>
    <xdr:sp macro="" textlink="">
      <xdr:nvSpPr>
        <xdr:cNvPr id="13" name="TextBox 12"/>
        <xdr:cNvSpPr txBox="1"/>
      </xdr:nvSpPr>
      <xdr:spPr>
        <a:xfrm>
          <a:off x="7124699" y="28292613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축전지 온도</a:t>
          </a:r>
          <a:r>
            <a:rPr lang="en-US" altLang="ko-KR" sz="1100"/>
            <a:t>(</a:t>
          </a:r>
          <a:r>
            <a:rPr lang="ko-KR" altLang="en-US" sz="1100"/>
            <a:t>점검일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>
    <xdr:from>
      <xdr:col>7</xdr:col>
      <xdr:colOff>311522</xdr:colOff>
      <xdr:row>131</xdr:row>
      <xdr:rowOff>188259</xdr:rowOff>
    </xdr:from>
    <xdr:to>
      <xdr:col>9</xdr:col>
      <xdr:colOff>186017</xdr:colOff>
      <xdr:row>134</xdr:row>
      <xdr:rowOff>174813</xdr:rowOff>
    </xdr:to>
    <xdr:sp macro="" textlink="">
      <xdr:nvSpPr>
        <xdr:cNvPr id="14" name="TextBox 13"/>
        <xdr:cNvSpPr txBox="1"/>
      </xdr:nvSpPr>
      <xdr:spPr>
        <a:xfrm>
          <a:off x="7023846" y="31082877"/>
          <a:ext cx="2317377" cy="591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방전 전류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107911</xdr:colOff>
      <xdr:row>150</xdr:row>
      <xdr:rowOff>194825</xdr:rowOff>
    </xdr:from>
    <xdr:to>
      <xdr:col>24</xdr:col>
      <xdr:colOff>436234</xdr:colOff>
      <xdr:row>159</xdr:row>
      <xdr:rowOff>32826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7786" y="34665800"/>
          <a:ext cx="1699923" cy="1638226"/>
        </a:xfrm>
        <a:prstGeom prst="rect">
          <a:avLst/>
        </a:prstGeom>
      </xdr:spPr>
    </xdr:pic>
    <xdr:clientData/>
  </xdr:twoCellAnchor>
  <xdr:twoCellAnchor editAs="oneCell">
    <xdr:from>
      <xdr:col>7</xdr:col>
      <xdr:colOff>260579</xdr:colOff>
      <xdr:row>119</xdr:row>
      <xdr:rowOff>235324</xdr:rowOff>
    </xdr:from>
    <xdr:to>
      <xdr:col>8</xdr:col>
      <xdr:colOff>511147</xdr:colOff>
      <xdr:row>119</xdr:row>
      <xdr:rowOff>2470673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80880" y="26312082"/>
          <a:ext cx="2235349" cy="1651303"/>
        </a:xfrm>
        <a:prstGeom prst="rect">
          <a:avLst/>
        </a:prstGeom>
      </xdr:spPr>
    </xdr:pic>
    <xdr:clientData/>
  </xdr:twoCellAnchor>
  <xdr:twoCellAnchor editAs="oneCell">
    <xdr:from>
      <xdr:col>1</xdr:col>
      <xdr:colOff>437029</xdr:colOff>
      <xdr:row>119</xdr:row>
      <xdr:rowOff>250849</xdr:rowOff>
    </xdr:from>
    <xdr:to>
      <xdr:col>2</xdr:col>
      <xdr:colOff>914722</xdr:colOff>
      <xdr:row>119</xdr:row>
      <xdr:rowOff>2445409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8823" y="26035584"/>
          <a:ext cx="1654311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318088</xdr:colOff>
      <xdr:row>119</xdr:row>
      <xdr:rowOff>255171</xdr:rowOff>
    </xdr:from>
    <xdr:to>
      <xdr:col>6</xdr:col>
      <xdr:colOff>846598</xdr:colOff>
      <xdr:row>119</xdr:row>
      <xdr:rowOff>2449731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069382" y="26039906"/>
          <a:ext cx="1637892" cy="2194560"/>
        </a:xfrm>
        <a:prstGeom prst="rect">
          <a:avLst/>
        </a:prstGeom>
      </xdr:spPr>
    </xdr:pic>
    <xdr:clientData/>
  </xdr:twoCellAnchor>
  <xdr:twoCellAnchor editAs="oneCell">
    <xdr:from>
      <xdr:col>3</xdr:col>
      <xdr:colOff>12973</xdr:colOff>
      <xdr:row>119</xdr:row>
      <xdr:rowOff>263819</xdr:rowOff>
    </xdr:from>
    <xdr:to>
      <xdr:col>5</xdr:col>
      <xdr:colOff>244199</xdr:colOff>
      <xdr:row>119</xdr:row>
      <xdr:rowOff>2458379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7502" y="26048554"/>
          <a:ext cx="1687991" cy="2194560"/>
        </a:xfrm>
        <a:prstGeom prst="rect">
          <a:avLst/>
        </a:prstGeom>
      </xdr:spPr>
    </xdr:pic>
    <xdr:clientData/>
  </xdr:twoCellAnchor>
  <xdr:twoCellAnchor>
    <xdr:from>
      <xdr:col>2</xdr:col>
      <xdr:colOff>448236</xdr:colOff>
      <xdr:row>119</xdr:row>
      <xdr:rowOff>2492189</xdr:rowOff>
    </xdr:from>
    <xdr:to>
      <xdr:col>4</xdr:col>
      <xdr:colOff>560295</xdr:colOff>
      <xdr:row>119</xdr:row>
      <xdr:rowOff>2805954</xdr:rowOff>
    </xdr:to>
    <xdr:sp macro="" textlink="">
      <xdr:nvSpPr>
        <xdr:cNvPr id="7" name="TextBox 6"/>
        <xdr:cNvSpPr txBox="1"/>
      </xdr:nvSpPr>
      <xdr:spPr>
        <a:xfrm>
          <a:off x="2756648" y="28276924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축전지실 내부</a:t>
          </a:r>
        </a:p>
      </xdr:txBody>
    </xdr:sp>
    <xdr:clientData/>
  </xdr:twoCellAnchor>
  <xdr:twoCellAnchor>
    <xdr:from>
      <xdr:col>5</xdr:col>
      <xdr:colOff>791136</xdr:colOff>
      <xdr:row>119</xdr:row>
      <xdr:rowOff>2487707</xdr:rowOff>
    </xdr:from>
    <xdr:to>
      <xdr:col>7</xdr:col>
      <xdr:colOff>611841</xdr:colOff>
      <xdr:row>119</xdr:row>
      <xdr:rowOff>2801472</xdr:rowOff>
    </xdr:to>
    <xdr:sp macro="" textlink="">
      <xdr:nvSpPr>
        <xdr:cNvPr id="8" name="TextBox 7"/>
        <xdr:cNvSpPr txBox="1"/>
      </xdr:nvSpPr>
      <xdr:spPr>
        <a:xfrm>
          <a:off x="5542430" y="28272442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제조</a:t>
          </a:r>
          <a:r>
            <a:rPr lang="en-US" altLang="ko-KR" sz="1100"/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7</xdr:col>
      <xdr:colOff>445994</xdr:colOff>
      <xdr:row>119</xdr:row>
      <xdr:rowOff>2523566</xdr:rowOff>
    </xdr:from>
    <xdr:to>
      <xdr:col>8</xdr:col>
      <xdr:colOff>826994</xdr:colOff>
      <xdr:row>119</xdr:row>
      <xdr:rowOff>2837331</xdr:rowOff>
    </xdr:to>
    <xdr:sp macro="" textlink="">
      <xdr:nvSpPr>
        <xdr:cNvPr id="9" name="TextBox 8"/>
        <xdr:cNvSpPr txBox="1"/>
      </xdr:nvSpPr>
      <xdr:spPr>
        <a:xfrm>
          <a:off x="7158318" y="28308301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축전지 온도</a:t>
          </a:r>
          <a:r>
            <a:rPr lang="en-US" altLang="ko-KR" sz="1100"/>
            <a:t>(</a:t>
          </a:r>
          <a:r>
            <a:rPr lang="ko-KR" altLang="en-US" sz="1100"/>
            <a:t>점검일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twoCellAnchor>
  <xdr:twoCellAnchor editAs="oneCell">
    <xdr:from>
      <xdr:col>5</xdr:col>
      <xdr:colOff>865546</xdr:colOff>
      <xdr:row>121</xdr:row>
      <xdr:rowOff>53951</xdr:rowOff>
    </xdr:from>
    <xdr:to>
      <xdr:col>7</xdr:col>
      <xdr:colOff>331697</xdr:colOff>
      <xdr:row>130</xdr:row>
      <xdr:rowOff>141506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378977" y="29169373"/>
          <a:ext cx="1902908" cy="1427181"/>
        </a:xfrm>
        <a:prstGeom prst="rect">
          <a:avLst/>
        </a:prstGeom>
      </xdr:spPr>
    </xdr:pic>
    <xdr:clientData/>
  </xdr:twoCellAnchor>
  <xdr:twoCellAnchor editAs="oneCell">
    <xdr:from>
      <xdr:col>7</xdr:col>
      <xdr:colOff>735396</xdr:colOff>
      <xdr:row>121</xdr:row>
      <xdr:rowOff>35861</xdr:rowOff>
    </xdr:from>
    <xdr:to>
      <xdr:col>8</xdr:col>
      <xdr:colOff>779931</xdr:colOff>
      <xdr:row>130</xdr:row>
      <xdr:rowOff>147535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06841" y="29154299"/>
          <a:ext cx="1927027" cy="1445270"/>
        </a:xfrm>
        <a:prstGeom prst="rect">
          <a:avLst/>
        </a:prstGeom>
      </xdr:spPr>
    </xdr:pic>
    <xdr:clientData/>
  </xdr:twoCellAnchor>
  <xdr:twoCellAnchor>
    <xdr:from>
      <xdr:col>5</xdr:col>
      <xdr:colOff>423583</xdr:colOff>
      <xdr:row>130</xdr:row>
      <xdr:rowOff>197834</xdr:rowOff>
    </xdr:from>
    <xdr:to>
      <xdr:col>7</xdr:col>
      <xdr:colOff>779930</xdr:colOff>
      <xdr:row>133</xdr:row>
      <xdr:rowOff>184388</xdr:rowOff>
    </xdr:to>
    <xdr:sp macro="" textlink="">
      <xdr:nvSpPr>
        <xdr:cNvPr id="12" name="TextBox 11"/>
        <xdr:cNvSpPr txBox="1"/>
      </xdr:nvSpPr>
      <xdr:spPr>
        <a:xfrm>
          <a:off x="5174877" y="30890746"/>
          <a:ext cx="2317377" cy="591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에어컨 </a:t>
          </a:r>
          <a:r>
            <a:rPr lang="en-US" altLang="ko-KR" sz="1100"/>
            <a:t>+ </a:t>
          </a:r>
          <a:r>
            <a:rPr lang="ko-KR" altLang="en-US" sz="1100"/>
            <a:t>선풍기 가동 </a:t>
          </a:r>
          <a:r>
            <a:rPr lang="en-US" altLang="ko-KR" sz="1100"/>
            <a:t>(</a:t>
          </a:r>
          <a:r>
            <a:rPr lang="ko-KR" altLang="en-US" sz="1100"/>
            <a:t>점검익일</a:t>
          </a:r>
          <a:r>
            <a:rPr lang="en-US" altLang="ko-KR" sz="1100"/>
            <a:t>) </a:t>
          </a:r>
          <a:r>
            <a:rPr lang="ko-KR" altLang="en-US" sz="1100"/>
            <a:t>축전지 온도</a:t>
          </a:r>
        </a:p>
      </xdr:txBody>
    </xdr:sp>
    <xdr:clientData/>
  </xdr:twoCellAnchor>
  <xdr:twoCellAnchor>
    <xdr:from>
      <xdr:col>7</xdr:col>
      <xdr:colOff>340659</xdr:colOff>
      <xdr:row>131</xdr:row>
      <xdr:rowOff>47675</xdr:rowOff>
    </xdr:from>
    <xdr:to>
      <xdr:col>9</xdr:col>
      <xdr:colOff>215154</xdr:colOff>
      <xdr:row>134</xdr:row>
      <xdr:rowOff>34229</xdr:rowOff>
    </xdr:to>
    <xdr:sp macro="" textlink="">
      <xdr:nvSpPr>
        <xdr:cNvPr id="13" name="TextBox 12"/>
        <xdr:cNvSpPr txBox="1"/>
      </xdr:nvSpPr>
      <xdr:spPr>
        <a:xfrm>
          <a:off x="7052983" y="30942293"/>
          <a:ext cx="2317377" cy="591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방전 전류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107911</xdr:colOff>
      <xdr:row>56</xdr:row>
      <xdr:rowOff>194825</xdr:rowOff>
    </xdr:from>
    <xdr:to>
      <xdr:col>24</xdr:col>
      <xdr:colOff>436234</xdr:colOff>
      <xdr:row>65</xdr:row>
      <xdr:rowOff>32826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7786" y="34665800"/>
          <a:ext cx="1699923" cy="1638226"/>
        </a:xfrm>
        <a:prstGeom prst="rect">
          <a:avLst/>
        </a:prstGeom>
      </xdr:spPr>
    </xdr:pic>
    <xdr:clientData/>
  </xdr:twoCellAnchor>
  <xdr:twoCellAnchor editAs="oneCell">
    <xdr:from>
      <xdr:col>2</xdr:col>
      <xdr:colOff>459441</xdr:colOff>
      <xdr:row>25</xdr:row>
      <xdr:rowOff>245735</xdr:rowOff>
    </xdr:from>
    <xdr:to>
      <xdr:col>4</xdr:col>
      <xdr:colOff>190500</xdr:colOff>
      <xdr:row>25</xdr:row>
      <xdr:rowOff>2440295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767853" y="6868411"/>
          <a:ext cx="1400735" cy="2194560"/>
        </a:xfrm>
        <a:prstGeom prst="rect">
          <a:avLst/>
        </a:prstGeom>
      </xdr:spPr>
    </xdr:pic>
    <xdr:clientData/>
  </xdr:twoCellAnchor>
  <xdr:twoCellAnchor editAs="oneCell">
    <xdr:from>
      <xdr:col>4</xdr:col>
      <xdr:colOff>306884</xdr:colOff>
      <xdr:row>25</xdr:row>
      <xdr:rowOff>250059</xdr:rowOff>
    </xdr:from>
    <xdr:to>
      <xdr:col>5</xdr:col>
      <xdr:colOff>934413</xdr:colOff>
      <xdr:row>25</xdr:row>
      <xdr:rowOff>2444619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4972" y="6872735"/>
          <a:ext cx="140073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82260</xdr:colOff>
      <xdr:row>25</xdr:row>
      <xdr:rowOff>280827</xdr:rowOff>
    </xdr:from>
    <xdr:to>
      <xdr:col>2</xdr:col>
      <xdr:colOff>336177</xdr:colOff>
      <xdr:row>25</xdr:row>
      <xdr:rowOff>2442882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848294" y="7269263"/>
          <a:ext cx="2162055" cy="1430535"/>
        </a:xfrm>
        <a:prstGeom prst="rect">
          <a:avLst/>
        </a:prstGeom>
      </xdr:spPr>
    </xdr:pic>
    <xdr:clientData/>
  </xdr:twoCellAnchor>
  <xdr:twoCellAnchor editAs="oneCell">
    <xdr:from>
      <xdr:col>6</xdr:col>
      <xdr:colOff>100854</xdr:colOff>
      <xdr:row>25</xdr:row>
      <xdr:rowOff>201706</xdr:rowOff>
    </xdr:from>
    <xdr:to>
      <xdr:col>8</xdr:col>
      <xdr:colOff>774551</xdr:colOff>
      <xdr:row>25</xdr:row>
      <xdr:rowOff>2396266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1530" y="6824382"/>
          <a:ext cx="2926080" cy="2194560"/>
        </a:xfrm>
        <a:prstGeom prst="rect">
          <a:avLst/>
        </a:prstGeom>
      </xdr:spPr>
    </xdr:pic>
    <xdr:clientData/>
  </xdr:twoCellAnchor>
  <xdr:twoCellAnchor>
    <xdr:from>
      <xdr:col>1</xdr:col>
      <xdr:colOff>156881</xdr:colOff>
      <xdr:row>25</xdr:row>
      <xdr:rowOff>2476500</xdr:rowOff>
    </xdr:from>
    <xdr:to>
      <xdr:col>2</xdr:col>
      <xdr:colOff>761998</xdr:colOff>
      <xdr:row>25</xdr:row>
      <xdr:rowOff>2790265</xdr:rowOff>
    </xdr:to>
    <xdr:sp macro="" textlink="">
      <xdr:nvSpPr>
        <xdr:cNvPr id="14" name="TextBox 13"/>
        <xdr:cNvSpPr txBox="1"/>
      </xdr:nvSpPr>
      <xdr:spPr>
        <a:xfrm>
          <a:off x="1288675" y="9099176"/>
          <a:ext cx="1781735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축전지실 내부</a:t>
          </a:r>
        </a:p>
      </xdr:txBody>
    </xdr:sp>
    <xdr:clientData/>
  </xdr:twoCellAnchor>
  <xdr:twoCellAnchor>
    <xdr:from>
      <xdr:col>2</xdr:col>
      <xdr:colOff>723900</xdr:colOff>
      <xdr:row>25</xdr:row>
      <xdr:rowOff>2449606</xdr:rowOff>
    </xdr:from>
    <xdr:to>
      <xdr:col>3</xdr:col>
      <xdr:colOff>649943</xdr:colOff>
      <xdr:row>25</xdr:row>
      <xdr:rowOff>2763371</xdr:rowOff>
    </xdr:to>
    <xdr:sp macro="" textlink="">
      <xdr:nvSpPr>
        <xdr:cNvPr id="15" name="TextBox 14"/>
        <xdr:cNvSpPr txBox="1"/>
      </xdr:nvSpPr>
      <xdr:spPr>
        <a:xfrm>
          <a:off x="3032312" y="9072282"/>
          <a:ext cx="912160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제조</a:t>
          </a:r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  <xdr:twoCellAnchor>
    <xdr:from>
      <xdr:col>4</xdr:col>
      <xdr:colOff>248771</xdr:colOff>
      <xdr:row>25</xdr:row>
      <xdr:rowOff>2456329</xdr:rowOff>
    </xdr:from>
    <xdr:to>
      <xdr:col>5</xdr:col>
      <xdr:colOff>896471</xdr:colOff>
      <xdr:row>25</xdr:row>
      <xdr:rowOff>2770094</xdr:rowOff>
    </xdr:to>
    <xdr:sp macro="" textlink="">
      <xdr:nvSpPr>
        <xdr:cNvPr id="16" name="TextBox 15"/>
        <xdr:cNvSpPr txBox="1"/>
      </xdr:nvSpPr>
      <xdr:spPr>
        <a:xfrm>
          <a:off x="4226859" y="9079005"/>
          <a:ext cx="1420906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#8</a:t>
          </a:r>
          <a:r>
            <a:rPr lang="ko-KR" altLang="en-US" sz="1100"/>
            <a:t>번 전지 볼트 풀림</a:t>
          </a:r>
        </a:p>
      </xdr:txBody>
    </xdr:sp>
    <xdr:clientData/>
  </xdr:twoCellAnchor>
  <xdr:twoCellAnchor>
    <xdr:from>
      <xdr:col>7</xdr:col>
      <xdr:colOff>98612</xdr:colOff>
      <xdr:row>25</xdr:row>
      <xdr:rowOff>2407023</xdr:rowOff>
    </xdr:from>
    <xdr:to>
      <xdr:col>8</xdr:col>
      <xdr:colOff>481853</xdr:colOff>
      <xdr:row>25</xdr:row>
      <xdr:rowOff>2720788</xdr:rowOff>
    </xdr:to>
    <xdr:sp macro="" textlink="">
      <xdr:nvSpPr>
        <xdr:cNvPr id="17" name="TextBox 16"/>
        <xdr:cNvSpPr txBox="1"/>
      </xdr:nvSpPr>
      <xdr:spPr>
        <a:xfrm>
          <a:off x="6810936" y="9029699"/>
          <a:ext cx="1783976" cy="3137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#14</a:t>
          </a:r>
          <a:r>
            <a:rPr lang="ko-KR" altLang="en-US" sz="1100"/>
            <a:t>번 전지 내부저항 상승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107911</xdr:colOff>
      <xdr:row>56</xdr:row>
      <xdr:rowOff>194825</xdr:rowOff>
    </xdr:from>
    <xdr:to>
      <xdr:col>24</xdr:col>
      <xdr:colOff>436234</xdr:colOff>
      <xdr:row>65</xdr:row>
      <xdr:rowOff>32826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7786" y="15663425"/>
          <a:ext cx="1699923" cy="1638226"/>
        </a:xfrm>
        <a:prstGeom prst="rect">
          <a:avLst/>
        </a:prstGeom>
      </xdr:spPr>
    </xdr:pic>
    <xdr:clientData/>
  </xdr:twoCellAnchor>
  <xdr:twoCellAnchor editAs="oneCell">
    <xdr:from>
      <xdr:col>1</xdr:col>
      <xdr:colOff>529235</xdr:colOff>
      <xdr:row>25</xdr:row>
      <xdr:rowOff>190500</xdr:rowOff>
    </xdr:from>
    <xdr:to>
      <xdr:col>4</xdr:col>
      <xdr:colOff>609021</xdr:colOff>
      <xdr:row>25</xdr:row>
      <xdr:rowOff>2385060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1029" y="681317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369794</xdr:colOff>
      <xdr:row>25</xdr:row>
      <xdr:rowOff>176735</xdr:rowOff>
    </xdr:from>
    <xdr:to>
      <xdr:col>7</xdr:col>
      <xdr:colOff>1334844</xdr:colOff>
      <xdr:row>25</xdr:row>
      <xdr:rowOff>2371295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088" y="6799411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0"/>
  <sheetViews>
    <sheetView topLeftCell="A115" zoomScale="85" zoomScaleNormal="85" workbookViewId="0">
      <selection activeCell="N120" sqref="N120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10.125" style="8" customWidth="1"/>
    <col min="6" max="6" width="14.5" style="9" customWidth="1"/>
    <col min="7" max="7" width="11.125" style="9" customWidth="1"/>
    <col min="8" max="8" width="18.375" style="9" customWidth="1"/>
    <col min="9" max="9" width="13.625" style="7" customWidth="1"/>
    <col min="10" max="16384" width="9" style="7"/>
  </cols>
  <sheetData>
    <row r="1" spans="1:9" ht="16.5" thickBot="1" x14ac:dyDescent="0.35"/>
    <row r="2" spans="1:9" ht="45.6" customHeight="1" thickBot="1" x14ac:dyDescent="0.35">
      <c r="A2" s="20" t="s">
        <v>0</v>
      </c>
      <c r="B2" s="20" t="s">
        <v>26</v>
      </c>
      <c r="C2" s="20" t="s">
        <v>1</v>
      </c>
      <c r="D2" s="36" t="s">
        <v>25</v>
      </c>
      <c r="E2" s="37"/>
      <c r="F2" s="10" t="s">
        <v>5</v>
      </c>
      <c r="G2" s="16" t="s">
        <v>13</v>
      </c>
      <c r="H2" s="20" t="s">
        <v>6</v>
      </c>
      <c r="I2" s="10">
        <v>110</v>
      </c>
    </row>
    <row r="3" spans="1:9" ht="4.5" customHeight="1" x14ac:dyDescent="0.3">
      <c r="A3" s="11"/>
      <c r="B3" s="11"/>
      <c r="C3" s="11"/>
      <c r="D3" s="11" t="s">
        <v>19</v>
      </c>
      <c r="E3" s="12"/>
      <c r="F3" s="13"/>
      <c r="G3" s="13"/>
      <c r="H3" s="13"/>
    </row>
    <row r="4" spans="1:9" ht="47.25" x14ac:dyDescent="0.3">
      <c r="A4" s="2" t="s">
        <v>7</v>
      </c>
      <c r="B4" s="2" t="s">
        <v>4</v>
      </c>
      <c r="C4" s="2" t="s">
        <v>9</v>
      </c>
      <c r="D4" s="2" t="s">
        <v>2</v>
      </c>
      <c r="E4" s="14" t="s">
        <v>3</v>
      </c>
      <c r="F4" s="18" t="s">
        <v>21</v>
      </c>
      <c r="G4" s="15" t="s">
        <v>8</v>
      </c>
      <c r="H4" s="18" t="s">
        <v>20</v>
      </c>
      <c r="I4" s="19" t="s">
        <v>14</v>
      </c>
    </row>
    <row r="5" spans="1:9" x14ac:dyDescent="0.3">
      <c r="A5" s="30">
        <v>45832</v>
      </c>
      <c r="B5" s="3" t="s">
        <v>22</v>
      </c>
      <c r="C5" s="3" t="s">
        <v>23</v>
      </c>
      <c r="D5" s="1">
        <v>1</v>
      </c>
      <c r="E5" s="31" t="s">
        <v>24</v>
      </c>
      <c r="F5" s="31" t="s">
        <v>24</v>
      </c>
      <c r="G5" s="31" t="s">
        <v>24</v>
      </c>
      <c r="H5" s="32">
        <v>0.39</v>
      </c>
      <c r="I5" s="31" t="s">
        <v>24</v>
      </c>
    </row>
    <row r="6" spans="1:9" x14ac:dyDescent="0.3">
      <c r="A6" s="30">
        <v>45832</v>
      </c>
      <c r="B6" s="3" t="s">
        <v>22</v>
      </c>
      <c r="C6" s="3" t="s">
        <v>23</v>
      </c>
      <c r="D6" s="1">
        <v>2</v>
      </c>
      <c r="E6" s="4">
        <v>2.2000000000000002</v>
      </c>
      <c r="F6" s="4">
        <v>0.88</v>
      </c>
      <c r="G6" s="5">
        <v>33</v>
      </c>
      <c r="H6" s="32">
        <v>0.39</v>
      </c>
      <c r="I6" s="6">
        <f t="shared" ref="I6:I68" si="0">F6/H6</f>
        <v>2.2564102564102564</v>
      </c>
    </row>
    <row r="7" spans="1:9" x14ac:dyDescent="0.3">
      <c r="A7" s="30">
        <v>45832</v>
      </c>
      <c r="B7" s="3" t="s">
        <v>22</v>
      </c>
      <c r="C7" s="3" t="s">
        <v>23</v>
      </c>
      <c r="D7" s="1">
        <v>3</v>
      </c>
      <c r="E7" s="4">
        <v>2.2000000000000002</v>
      </c>
      <c r="F7" s="4">
        <v>0.78</v>
      </c>
      <c r="G7" s="5">
        <v>33</v>
      </c>
      <c r="H7" s="32">
        <v>0.39</v>
      </c>
      <c r="I7" s="6">
        <f t="shared" si="0"/>
        <v>2</v>
      </c>
    </row>
    <row r="8" spans="1:9" x14ac:dyDescent="0.3">
      <c r="A8" s="30">
        <v>45832</v>
      </c>
      <c r="B8" s="3" t="s">
        <v>22</v>
      </c>
      <c r="C8" s="3" t="s">
        <v>23</v>
      </c>
      <c r="D8" s="1">
        <v>4</v>
      </c>
      <c r="E8" s="4">
        <v>2.19</v>
      </c>
      <c r="F8" s="4">
        <v>0.76</v>
      </c>
      <c r="G8" s="5">
        <v>33</v>
      </c>
      <c r="H8" s="32">
        <v>0.39</v>
      </c>
      <c r="I8" s="6">
        <f t="shared" si="0"/>
        <v>1.9487179487179487</v>
      </c>
    </row>
    <row r="9" spans="1:9" x14ac:dyDescent="0.3">
      <c r="A9" s="30">
        <v>45832</v>
      </c>
      <c r="B9" s="3" t="s">
        <v>22</v>
      </c>
      <c r="C9" s="3" t="s">
        <v>23</v>
      </c>
      <c r="D9" s="1">
        <v>5</v>
      </c>
      <c r="E9" s="4">
        <v>2.19</v>
      </c>
      <c r="F9" s="4">
        <v>0.88</v>
      </c>
      <c r="G9" s="5">
        <v>33</v>
      </c>
      <c r="H9" s="32">
        <v>0.39</v>
      </c>
      <c r="I9" s="6">
        <f t="shared" si="0"/>
        <v>2.2564102564102564</v>
      </c>
    </row>
    <row r="10" spans="1:9" x14ac:dyDescent="0.3">
      <c r="A10" s="30">
        <v>45832</v>
      </c>
      <c r="B10" s="3" t="s">
        <v>22</v>
      </c>
      <c r="C10" s="3" t="s">
        <v>23</v>
      </c>
      <c r="D10" s="1">
        <v>6</v>
      </c>
      <c r="E10" s="4">
        <v>2.19</v>
      </c>
      <c r="F10" s="4">
        <v>0.81</v>
      </c>
      <c r="G10" s="5">
        <v>33</v>
      </c>
      <c r="H10" s="32">
        <v>0.39</v>
      </c>
      <c r="I10" s="6">
        <f t="shared" si="0"/>
        <v>2.0769230769230771</v>
      </c>
    </row>
    <row r="11" spans="1:9" x14ac:dyDescent="0.3">
      <c r="A11" s="30">
        <v>45832</v>
      </c>
      <c r="B11" s="3" t="s">
        <v>22</v>
      </c>
      <c r="C11" s="3" t="s">
        <v>23</v>
      </c>
      <c r="D11" s="1">
        <v>7</v>
      </c>
      <c r="E11" s="4">
        <v>2.2000000000000002</v>
      </c>
      <c r="F11" s="4">
        <v>0.87</v>
      </c>
      <c r="G11" s="5">
        <v>33</v>
      </c>
      <c r="H11" s="32">
        <v>0.39</v>
      </c>
      <c r="I11" s="6">
        <f t="shared" si="0"/>
        <v>2.2307692307692308</v>
      </c>
    </row>
    <row r="12" spans="1:9" x14ac:dyDescent="0.3">
      <c r="A12" s="30">
        <v>45832</v>
      </c>
      <c r="B12" s="3" t="s">
        <v>22</v>
      </c>
      <c r="C12" s="3" t="s">
        <v>23</v>
      </c>
      <c r="D12" s="1">
        <v>8</v>
      </c>
      <c r="E12" s="4">
        <v>2.19</v>
      </c>
      <c r="F12" s="4">
        <v>0.83</v>
      </c>
      <c r="G12" s="5">
        <v>33</v>
      </c>
      <c r="H12" s="32">
        <v>0.39</v>
      </c>
      <c r="I12" s="6">
        <f t="shared" si="0"/>
        <v>2.1282051282051282</v>
      </c>
    </row>
    <row r="13" spans="1:9" x14ac:dyDescent="0.3">
      <c r="A13" s="30">
        <v>45832</v>
      </c>
      <c r="B13" s="3" t="s">
        <v>22</v>
      </c>
      <c r="C13" s="3" t="s">
        <v>23</v>
      </c>
      <c r="D13" s="1">
        <v>9</v>
      </c>
      <c r="E13" s="4">
        <v>2.2000000000000002</v>
      </c>
      <c r="F13" s="4">
        <v>0.81</v>
      </c>
      <c r="G13" s="5">
        <v>33</v>
      </c>
      <c r="H13" s="32">
        <v>0.39</v>
      </c>
      <c r="I13" s="6">
        <f t="shared" si="0"/>
        <v>2.0769230769230771</v>
      </c>
    </row>
    <row r="14" spans="1:9" x14ac:dyDescent="0.3">
      <c r="A14" s="30">
        <v>45832</v>
      </c>
      <c r="B14" s="3" t="s">
        <v>22</v>
      </c>
      <c r="C14" s="3" t="s">
        <v>23</v>
      </c>
      <c r="D14" s="1">
        <v>10</v>
      </c>
      <c r="E14" s="4">
        <v>2.2000000000000002</v>
      </c>
      <c r="F14" s="4">
        <v>0.96</v>
      </c>
      <c r="G14" s="5">
        <v>33</v>
      </c>
      <c r="H14" s="32">
        <v>0.39</v>
      </c>
      <c r="I14" s="6">
        <f t="shared" si="0"/>
        <v>2.4615384615384612</v>
      </c>
    </row>
    <row r="15" spans="1:9" x14ac:dyDescent="0.3">
      <c r="A15" s="30">
        <v>45832</v>
      </c>
      <c r="B15" s="3" t="s">
        <v>22</v>
      </c>
      <c r="C15" s="3" t="s">
        <v>23</v>
      </c>
      <c r="D15" s="1">
        <v>11</v>
      </c>
      <c r="E15" s="4">
        <v>2.21</v>
      </c>
      <c r="F15" s="4">
        <v>0.78</v>
      </c>
      <c r="G15" s="5">
        <v>33</v>
      </c>
      <c r="H15" s="32">
        <v>0.39</v>
      </c>
      <c r="I15" s="6">
        <f t="shared" si="0"/>
        <v>2</v>
      </c>
    </row>
    <row r="16" spans="1:9" x14ac:dyDescent="0.3">
      <c r="A16" s="30">
        <v>45832</v>
      </c>
      <c r="B16" s="3" t="s">
        <v>22</v>
      </c>
      <c r="C16" s="3" t="s">
        <v>23</v>
      </c>
      <c r="D16" s="1">
        <v>12</v>
      </c>
      <c r="E16" s="4">
        <v>2.19</v>
      </c>
      <c r="F16" s="4">
        <v>0.78</v>
      </c>
      <c r="G16" s="5">
        <v>33</v>
      </c>
      <c r="H16" s="32">
        <v>0.39</v>
      </c>
      <c r="I16" s="6">
        <f t="shared" si="0"/>
        <v>2</v>
      </c>
    </row>
    <row r="17" spans="1:9" x14ac:dyDescent="0.3">
      <c r="A17" s="30">
        <v>45832</v>
      </c>
      <c r="B17" s="3" t="s">
        <v>22</v>
      </c>
      <c r="C17" s="3" t="s">
        <v>23</v>
      </c>
      <c r="D17" s="1">
        <v>13</v>
      </c>
      <c r="E17" s="4">
        <v>2.21</v>
      </c>
      <c r="F17" s="4">
        <v>0.83</v>
      </c>
      <c r="G17" s="5">
        <v>33</v>
      </c>
      <c r="H17" s="32">
        <v>0.39</v>
      </c>
      <c r="I17" s="6">
        <f t="shared" si="0"/>
        <v>2.1282051282051282</v>
      </c>
    </row>
    <row r="18" spans="1:9" x14ac:dyDescent="0.3">
      <c r="A18" s="30">
        <v>45832</v>
      </c>
      <c r="B18" s="3" t="s">
        <v>22</v>
      </c>
      <c r="C18" s="3" t="s">
        <v>23</v>
      </c>
      <c r="D18" s="1">
        <v>14</v>
      </c>
      <c r="E18" s="4">
        <v>2.2000000000000002</v>
      </c>
      <c r="F18" s="4">
        <v>0.36</v>
      </c>
      <c r="G18" s="5">
        <v>33</v>
      </c>
      <c r="H18" s="32">
        <v>0.39</v>
      </c>
      <c r="I18" s="6">
        <f t="shared" si="0"/>
        <v>0.92307692307692302</v>
      </c>
    </row>
    <row r="19" spans="1:9" x14ac:dyDescent="0.3">
      <c r="A19" s="30">
        <v>45832</v>
      </c>
      <c r="B19" s="3" t="s">
        <v>22</v>
      </c>
      <c r="C19" s="3" t="s">
        <v>23</v>
      </c>
      <c r="D19" s="1">
        <v>15</v>
      </c>
      <c r="E19" s="4">
        <v>2.2000000000000002</v>
      </c>
      <c r="F19" s="4">
        <v>0.84</v>
      </c>
      <c r="G19" s="5">
        <v>33</v>
      </c>
      <c r="H19" s="32">
        <v>0.39</v>
      </c>
      <c r="I19" s="6">
        <f t="shared" si="0"/>
        <v>2.1538461538461537</v>
      </c>
    </row>
    <row r="20" spans="1:9" x14ac:dyDescent="0.3">
      <c r="A20" s="30">
        <v>45832</v>
      </c>
      <c r="B20" s="3" t="s">
        <v>22</v>
      </c>
      <c r="C20" s="3" t="s">
        <v>23</v>
      </c>
      <c r="D20" s="1">
        <v>16</v>
      </c>
      <c r="E20" s="4">
        <v>2.19</v>
      </c>
      <c r="F20" s="4">
        <v>0.88</v>
      </c>
      <c r="G20" s="5">
        <v>33</v>
      </c>
      <c r="H20" s="32">
        <v>0.39</v>
      </c>
      <c r="I20" s="6">
        <f t="shared" si="0"/>
        <v>2.2564102564102564</v>
      </c>
    </row>
    <row r="21" spans="1:9" x14ac:dyDescent="0.3">
      <c r="A21" s="30">
        <v>45832</v>
      </c>
      <c r="B21" s="3" t="s">
        <v>22</v>
      </c>
      <c r="C21" s="3" t="s">
        <v>23</v>
      </c>
      <c r="D21" s="1">
        <v>17</v>
      </c>
      <c r="E21" s="4">
        <v>2.2000000000000002</v>
      </c>
      <c r="F21" s="4">
        <v>0.8</v>
      </c>
      <c r="G21" s="5">
        <v>33</v>
      </c>
      <c r="H21" s="32">
        <v>0.39</v>
      </c>
      <c r="I21" s="6">
        <f t="shared" si="0"/>
        <v>2.0512820512820515</v>
      </c>
    </row>
    <row r="22" spans="1:9" x14ac:dyDescent="0.3">
      <c r="A22" s="30">
        <v>45832</v>
      </c>
      <c r="B22" s="3" t="s">
        <v>22</v>
      </c>
      <c r="C22" s="3" t="s">
        <v>23</v>
      </c>
      <c r="D22" s="1">
        <v>18</v>
      </c>
      <c r="E22" s="4">
        <v>2.21</v>
      </c>
      <c r="F22" s="4">
        <v>0.78</v>
      </c>
      <c r="G22" s="5">
        <v>33</v>
      </c>
      <c r="H22" s="32">
        <v>0.39</v>
      </c>
      <c r="I22" s="6">
        <f t="shared" si="0"/>
        <v>2</v>
      </c>
    </row>
    <row r="23" spans="1:9" x14ac:dyDescent="0.3">
      <c r="A23" s="30">
        <v>45832</v>
      </c>
      <c r="B23" s="3" t="s">
        <v>22</v>
      </c>
      <c r="C23" s="3" t="s">
        <v>23</v>
      </c>
      <c r="D23" s="1">
        <v>19</v>
      </c>
      <c r="E23" s="4">
        <v>2.2000000000000002</v>
      </c>
      <c r="F23" s="4">
        <v>0.8</v>
      </c>
      <c r="G23" s="5">
        <v>33</v>
      </c>
      <c r="H23" s="32">
        <v>0.39</v>
      </c>
      <c r="I23" s="6">
        <f t="shared" si="0"/>
        <v>2.0512820512820515</v>
      </c>
    </row>
    <row r="24" spans="1:9" x14ac:dyDescent="0.3">
      <c r="A24" s="30">
        <v>45832</v>
      </c>
      <c r="B24" s="3" t="s">
        <v>22</v>
      </c>
      <c r="C24" s="3" t="s">
        <v>23</v>
      </c>
      <c r="D24" s="1">
        <v>20</v>
      </c>
      <c r="E24" s="4">
        <v>2.2000000000000002</v>
      </c>
      <c r="F24" s="4">
        <v>0.76</v>
      </c>
      <c r="G24" s="5">
        <v>33</v>
      </c>
      <c r="H24" s="32">
        <v>0.39</v>
      </c>
      <c r="I24" s="6">
        <f t="shared" si="0"/>
        <v>1.9487179487179487</v>
      </c>
    </row>
    <row r="25" spans="1:9" x14ac:dyDescent="0.3">
      <c r="A25" s="30">
        <v>45832</v>
      </c>
      <c r="B25" s="3" t="s">
        <v>22</v>
      </c>
      <c r="C25" s="3" t="s">
        <v>23</v>
      </c>
      <c r="D25" s="1">
        <v>21</v>
      </c>
      <c r="E25" s="4">
        <v>2.21</v>
      </c>
      <c r="F25" s="4">
        <v>0.85</v>
      </c>
      <c r="G25" s="5">
        <v>33</v>
      </c>
      <c r="H25" s="32">
        <v>0.39</v>
      </c>
      <c r="I25" s="6">
        <f t="shared" si="0"/>
        <v>2.1794871794871793</v>
      </c>
    </row>
    <row r="26" spans="1:9" x14ac:dyDescent="0.3">
      <c r="A26" s="30">
        <v>45832</v>
      </c>
      <c r="B26" s="3" t="s">
        <v>22</v>
      </c>
      <c r="C26" s="3" t="s">
        <v>23</v>
      </c>
      <c r="D26" s="1">
        <v>22</v>
      </c>
      <c r="E26" s="4">
        <v>2.2000000000000002</v>
      </c>
      <c r="F26" s="4">
        <v>0.74</v>
      </c>
      <c r="G26" s="5">
        <v>33</v>
      </c>
      <c r="H26" s="32">
        <v>0.39</v>
      </c>
      <c r="I26" s="6">
        <f t="shared" si="0"/>
        <v>1.8974358974358974</v>
      </c>
    </row>
    <row r="27" spans="1:9" x14ac:dyDescent="0.3">
      <c r="A27" s="30">
        <v>45832</v>
      </c>
      <c r="B27" s="3" t="s">
        <v>22</v>
      </c>
      <c r="C27" s="3" t="s">
        <v>23</v>
      </c>
      <c r="D27" s="1">
        <v>23</v>
      </c>
      <c r="E27" s="4">
        <v>2.2200000000000002</v>
      </c>
      <c r="F27" s="4">
        <v>0.85</v>
      </c>
      <c r="G27" s="5">
        <v>33</v>
      </c>
      <c r="H27" s="32">
        <v>0.39</v>
      </c>
      <c r="I27" s="6">
        <f t="shared" si="0"/>
        <v>2.1794871794871793</v>
      </c>
    </row>
    <row r="28" spans="1:9" x14ac:dyDescent="0.3">
      <c r="A28" s="30">
        <v>45832</v>
      </c>
      <c r="B28" s="3" t="s">
        <v>22</v>
      </c>
      <c r="C28" s="3" t="s">
        <v>23</v>
      </c>
      <c r="D28" s="1">
        <v>24</v>
      </c>
      <c r="E28" s="4">
        <v>2.23</v>
      </c>
      <c r="F28" s="4">
        <v>0.91</v>
      </c>
      <c r="G28" s="5">
        <v>33</v>
      </c>
      <c r="H28" s="32">
        <v>0.39</v>
      </c>
      <c r="I28" s="6">
        <f t="shared" si="0"/>
        <v>2.3333333333333335</v>
      </c>
    </row>
    <row r="29" spans="1:9" x14ac:dyDescent="0.3">
      <c r="A29" s="30">
        <v>45832</v>
      </c>
      <c r="B29" s="3" t="s">
        <v>22</v>
      </c>
      <c r="C29" s="3" t="s">
        <v>23</v>
      </c>
      <c r="D29" s="1">
        <v>25</v>
      </c>
      <c r="E29" s="4">
        <v>2.19</v>
      </c>
      <c r="F29" s="4">
        <v>0.85</v>
      </c>
      <c r="G29" s="5">
        <v>33</v>
      </c>
      <c r="H29" s="32">
        <v>0.39</v>
      </c>
      <c r="I29" s="6">
        <f t="shared" si="0"/>
        <v>2.1794871794871793</v>
      </c>
    </row>
    <row r="30" spans="1:9" x14ac:dyDescent="0.3">
      <c r="A30" s="30">
        <v>45832</v>
      </c>
      <c r="B30" s="3" t="s">
        <v>22</v>
      </c>
      <c r="C30" s="3" t="s">
        <v>23</v>
      </c>
      <c r="D30" s="1">
        <v>26</v>
      </c>
      <c r="E30" s="4">
        <v>2.21</v>
      </c>
      <c r="F30" s="4">
        <v>0.82</v>
      </c>
      <c r="G30" s="5">
        <v>33</v>
      </c>
      <c r="H30" s="32">
        <v>0.39</v>
      </c>
      <c r="I30" s="6">
        <f t="shared" si="0"/>
        <v>2.1025641025641022</v>
      </c>
    </row>
    <row r="31" spans="1:9" x14ac:dyDescent="0.3">
      <c r="A31" s="30">
        <v>45832</v>
      </c>
      <c r="B31" s="3" t="s">
        <v>22</v>
      </c>
      <c r="C31" s="3" t="s">
        <v>23</v>
      </c>
      <c r="D31" s="1">
        <v>27</v>
      </c>
      <c r="E31" s="4">
        <v>2.2200000000000002</v>
      </c>
      <c r="F31" s="4">
        <v>0.84</v>
      </c>
      <c r="G31" s="5">
        <v>33</v>
      </c>
      <c r="H31" s="32">
        <v>0.39</v>
      </c>
      <c r="I31" s="6">
        <f t="shared" si="0"/>
        <v>2.1538461538461537</v>
      </c>
    </row>
    <row r="32" spans="1:9" x14ac:dyDescent="0.3">
      <c r="A32" s="30">
        <v>45832</v>
      </c>
      <c r="B32" s="3" t="s">
        <v>22</v>
      </c>
      <c r="C32" s="3" t="s">
        <v>23</v>
      </c>
      <c r="D32" s="1">
        <v>28</v>
      </c>
      <c r="E32" s="4">
        <v>2.23</v>
      </c>
      <c r="F32" s="4">
        <v>0.68</v>
      </c>
      <c r="G32" s="5">
        <v>33</v>
      </c>
      <c r="H32" s="32">
        <v>0.39</v>
      </c>
      <c r="I32" s="6">
        <f t="shared" si="0"/>
        <v>1.7435897435897436</v>
      </c>
    </row>
    <row r="33" spans="1:9" x14ac:dyDescent="0.3">
      <c r="A33" s="30">
        <v>45832</v>
      </c>
      <c r="B33" s="3" t="s">
        <v>22</v>
      </c>
      <c r="C33" s="3" t="s">
        <v>23</v>
      </c>
      <c r="D33" s="1">
        <v>29</v>
      </c>
      <c r="E33" s="4">
        <v>2.23</v>
      </c>
      <c r="F33" s="4">
        <v>0.72</v>
      </c>
      <c r="G33" s="5">
        <v>33</v>
      </c>
      <c r="H33" s="32">
        <v>0.39</v>
      </c>
      <c r="I33" s="6">
        <f t="shared" si="0"/>
        <v>1.846153846153846</v>
      </c>
    </row>
    <row r="34" spans="1:9" x14ac:dyDescent="0.3">
      <c r="A34" s="30">
        <v>45832</v>
      </c>
      <c r="B34" s="3" t="s">
        <v>22</v>
      </c>
      <c r="C34" s="3" t="s">
        <v>23</v>
      </c>
      <c r="D34" s="1">
        <v>30</v>
      </c>
      <c r="E34" s="4">
        <v>2.2200000000000002</v>
      </c>
      <c r="F34" s="4">
        <v>0.72</v>
      </c>
      <c r="G34" s="5">
        <v>33</v>
      </c>
      <c r="H34" s="32">
        <v>0.39</v>
      </c>
      <c r="I34" s="6">
        <f t="shared" si="0"/>
        <v>1.846153846153846</v>
      </c>
    </row>
    <row r="35" spans="1:9" x14ac:dyDescent="0.3">
      <c r="A35" s="30">
        <v>45832</v>
      </c>
      <c r="B35" s="3" t="s">
        <v>22</v>
      </c>
      <c r="C35" s="3" t="s">
        <v>23</v>
      </c>
      <c r="D35" s="1">
        <v>31</v>
      </c>
      <c r="E35" s="4">
        <v>2.2200000000000002</v>
      </c>
      <c r="F35" s="4">
        <v>0.83</v>
      </c>
      <c r="G35" s="5">
        <v>33</v>
      </c>
      <c r="H35" s="32">
        <v>0.39</v>
      </c>
      <c r="I35" s="6">
        <f t="shared" si="0"/>
        <v>2.1282051282051282</v>
      </c>
    </row>
    <row r="36" spans="1:9" x14ac:dyDescent="0.3">
      <c r="A36" s="30">
        <v>45832</v>
      </c>
      <c r="B36" s="3" t="s">
        <v>22</v>
      </c>
      <c r="C36" s="3" t="s">
        <v>23</v>
      </c>
      <c r="D36" s="1">
        <v>32</v>
      </c>
      <c r="E36" s="4">
        <v>2.2200000000000002</v>
      </c>
      <c r="F36" s="4">
        <v>0.81</v>
      </c>
      <c r="G36" s="5">
        <v>33</v>
      </c>
      <c r="H36" s="32">
        <v>0.39</v>
      </c>
      <c r="I36" s="6">
        <f t="shared" si="0"/>
        <v>2.0769230769230771</v>
      </c>
    </row>
    <row r="37" spans="1:9" x14ac:dyDescent="0.3">
      <c r="A37" s="30">
        <v>45832</v>
      </c>
      <c r="B37" s="3" t="s">
        <v>22</v>
      </c>
      <c r="C37" s="3" t="s">
        <v>23</v>
      </c>
      <c r="D37" s="1">
        <v>33</v>
      </c>
      <c r="E37" s="4">
        <v>2.2200000000000002</v>
      </c>
      <c r="F37" s="4">
        <v>0.69</v>
      </c>
      <c r="G37" s="5">
        <v>33</v>
      </c>
      <c r="H37" s="32">
        <v>0.39</v>
      </c>
      <c r="I37" s="6">
        <f t="shared" si="0"/>
        <v>1.7692307692307689</v>
      </c>
    </row>
    <row r="38" spans="1:9" x14ac:dyDescent="0.3">
      <c r="A38" s="30">
        <v>45832</v>
      </c>
      <c r="B38" s="3" t="s">
        <v>22</v>
      </c>
      <c r="C38" s="3" t="s">
        <v>23</v>
      </c>
      <c r="D38" s="1">
        <v>34</v>
      </c>
      <c r="E38" s="4">
        <v>2.23</v>
      </c>
      <c r="F38" s="4">
        <v>0.78</v>
      </c>
      <c r="G38" s="5">
        <v>33</v>
      </c>
      <c r="H38" s="32">
        <v>0.39</v>
      </c>
      <c r="I38" s="6">
        <f t="shared" si="0"/>
        <v>2</v>
      </c>
    </row>
    <row r="39" spans="1:9" x14ac:dyDescent="0.3">
      <c r="A39" s="30">
        <v>45832</v>
      </c>
      <c r="B39" s="3" t="s">
        <v>22</v>
      </c>
      <c r="C39" s="3" t="s">
        <v>23</v>
      </c>
      <c r="D39" s="1">
        <v>35</v>
      </c>
      <c r="E39" s="4">
        <v>2.2200000000000002</v>
      </c>
      <c r="F39" s="4">
        <v>0.75</v>
      </c>
      <c r="G39" s="5">
        <v>33</v>
      </c>
      <c r="H39" s="32">
        <v>0.39</v>
      </c>
      <c r="I39" s="6">
        <f t="shared" si="0"/>
        <v>1.9230769230769229</v>
      </c>
    </row>
    <row r="40" spans="1:9" x14ac:dyDescent="0.3">
      <c r="A40" s="30">
        <v>45832</v>
      </c>
      <c r="B40" s="3" t="s">
        <v>22</v>
      </c>
      <c r="C40" s="3" t="s">
        <v>23</v>
      </c>
      <c r="D40" s="1">
        <v>36</v>
      </c>
      <c r="E40" s="4">
        <v>2.2200000000000002</v>
      </c>
      <c r="F40" s="4">
        <v>0.75</v>
      </c>
      <c r="G40" s="5">
        <v>33</v>
      </c>
      <c r="H40" s="32">
        <v>0.39</v>
      </c>
      <c r="I40" s="6">
        <f t="shared" si="0"/>
        <v>1.9230769230769229</v>
      </c>
    </row>
    <row r="41" spans="1:9" x14ac:dyDescent="0.3">
      <c r="A41" s="30">
        <v>45832</v>
      </c>
      <c r="B41" s="3" t="s">
        <v>22</v>
      </c>
      <c r="C41" s="3" t="s">
        <v>23</v>
      </c>
      <c r="D41" s="1">
        <v>37</v>
      </c>
      <c r="E41" s="4">
        <v>2.2200000000000002</v>
      </c>
      <c r="F41" s="4">
        <v>0.7</v>
      </c>
      <c r="G41" s="5">
        <v>33</v>
      </c>
      <c r="H41" s="32">
        <v>0.39</v>
      </c>
      <c r="I41" s="6">
        <f t="shared" si="0"/>
        <v>1.7948717948717947</v>
      </c>
    </row>
    <row r="42" spans="1:9" x14ac:dyDescent="0.3">
      <c r="A42" s="30">
        <v>45832</v>
      </c>
      <c r="B42" s="3" t="s">
        <v>22</v>
      </c>
      <c r="C42" s="3" t="s">
        <v>23</v>
      </c>
      <c r="D42" s="1">
        <v>38</v>
      </c>
      <c r="E42" s="4">
        <v>2.21</v>
      </c>
      <c r="F42" s="4">
        <v>0.84</v>
      </c>
      <c r="G42" s="5">
        <v>33</v>
      </c>
      <c r="H42" s="32">
        <v>0.39</v>
      </c>
      <c r="I42" s="6">
        <f t="shared" si="0"/>
        <v>2.1538461538461537</v>
      </c>
    </row>
    <row r="43" spans="1:9" x14ac:dyDescent="0.3">
      <c r="A43" s="30">
        <v>45832</v>
      </c>
      <c r="B43" s="3" t="s">
        <v>22</v>
      </c>
      <c r="C43" s="3" t="s">
        <v>23</v>
      </c>
      <c r="D43" s="1">
        <v>39</v>
      </c>
      <c r="E43" s="4">
        <v>2.2200000000000002</v>
      </c>
      <c r="F43" s="4">
        <v>0.86</v>
      </c>
      <c r="G43" s="5">
        <v>33</v>
      </c>
      <c r="H43" s="32">
        <v>0.39</v>
      </c>
      <c r="I43" s="6">
        <f t="shared" si="0"/>
        <v>2.2051282051282048</v>
      </c>
    </row>
    <row r="44" spans="1:9" x14ac:dyDescent="0.3">
      <c r="A44" s="30">
        <v>45832</v>
      </c>
      <c r="B44" s="3" t="s">
        <v>22</v>
      </c>
      <c r="C44" s="3" t="s">
        <v>23</v>
      </c>
      <c r="D44" s="1">
        <v>40</v>
      </c>
      <c r="E44" s="4">
        <v>2.23</v>
      </c>
      <c r="F44" s="4">
        <v>0.79</v>
      </c>
      <c r="G44" s="5">
        <v>33</v>
      </c>
      <c r="H44" s="32">
        <v>0.39</v>
      </c>
      <c r="I44" s="6">
        <f t="shared" si="0"/>
        <v>2.0256410256410255</v>
      </c>
    </row>
    <row r="45" spans="1:9" x14ac:dyDescent="0.3">
      <c r="A45" s="30">
        <v>45832</v>
      </c>
      <c r="B45" s="3" t="s">
        <v>22</v>
      </c>
      <c r="C45" s="3" t="s">
        <v>23</v>
      </c>
      <c r="D45" s="1">
        <v>41</v>
      </c>
      <c r="E45" s="4">
        <v>2.23</v>
      </c>
      <c r="F45" s="4">
        <v>0.75</v>
      </c>
      <c r="G45" s="5">
        <v>33</v>
      </c>
      <c r="H45" s="32">
        <v>0.39</v>
      </c>
      <c r="I45" s="6">
        <f t="shared" si="0"/>
        <v>1.9230769230769229</v>
      </c>
    </row>
    <row r="46" spans="1:9" x14ac:dyDescent="0.3">
      <c r="A46" s="30">
        <v>45832</v>
      </c>
      <c r="B46" s="3" t="s">
        <v>22</v>
      </c>
      <c r="C46" s="3" t="s">
        <v>23</v>
      </c>
      <c r="D46" s="1">
        <v>42</v>
      </c>
      <c r="E46" s="4">
        <v>2.2200000000000002</v>
      </c>
      <c r="F46" s="4">
        <v>0.78</v>
      </c>
      <c r="G46" s="5">
        <v>33</v>
      </c>
      <c r="H46" s="32">
        <v>0.39</v>
      </c>
      <c r="I46" s="6">
        <f t="shared" si="0"/>
        <v>2</v>
      </c>
    </row>
    <row r="47" spans="1:9" x14ac:dyDescent="0.3">
      <c r="A47" s="30">
        <v>45832</v>
      </c>
      <c r="B47" s="3" t="s">
        <v>22</v>
      </c>
      <c r="C47" s="3" t="s">
        <v>23</v>
      </c>
      <c r="D47" s="1">
        <v>43</v>
      </c>
      <c r="E47" s="4">
        <v>2.2200000000000002</v>
      </c>
      <c r="F47" s="4">
        <v>0.82</v>
      </c>
      <c r="G47" s="5">
        <v>33</v>
      </c>
      <c r="H47" s="32">
        <v>0.39</v>
      </c>
      <c r="I47" s="6">
        <f t="shared" si="0"/>
        <v>2.1025641025641022</v>
      </c>
    </row>
    <row r="48" spans="1:9" x14ac:dyDescent="0.3">
      <c r="A48" s="30">
        <v>45832</v>
      </c>
      <c r="B48" s="3" t="s">
        <v>22</v>
      </c>
      <c r="C48" s="3" t="s">
        <v>23</v>
      </c>
      <c r="D48" s="1">
        <v>44</v>
      </c>
      <c r="E48" s="4">
        <v>2.23</v>
      </c>
      <c r="F48" s="4">
        <v>0.88</v>
      </c>
      <c r="G48" s="5">
        <v>33</v>
      </c>
      <c r="H48" s="32">
        <v>0.39</v>
      </c>
      <c r="I48" s="6">
        <f t="shared" si="0"/>
        <v>2.2564102564102564</v>
      </c>
    </row>
    <row r="49" spans="1:9" x14ac:dyDescent="0.3">
      <c r="A49" s="30">
        <v>45832</v>
      </c>
      <c r="B49" s="3" t="s">
        <v>22</v>
      </c>
      <c r="C49" s="3" t="s">
        <v>23</v>
      </c>
      <c r="D49" s="1">
        <v>45</v>
      </c>
      <c r="E49" s="4">
        <v>2.2200000000000002</v>
      </c>
      <c r="F49" s="4">
        <v>0.84</v>
      </c>
      <c r="G49" s="5">
        <v>33</v>
      </c>
      <c r="H49" s="32">
        <v>0.39</v>
      </c>
      <c r="I49" s="6">
        <f t="shared" si="0"/>
        <v>2.1538461538461537</v>
      </c>
    </row>
    <row r="50" spans="1:9" x14ac:dyDescent="0.3">
      <c r="A50" s="30">
        <v>45832</v>
      </c>
      <c r="B50" s="3" t="s">
        <v>22</v>
      </c>
      <c r="C50" s="3" t="s">
        <v>23</v>
      </c>
      <c r="D50" s="1">
        <v>46</v>
      </c>
      <c r="E50" s="4">
        <v>2.2200000000000002</v>
      </c>
      <c r="F50" s="4">
        <v>0.73</v>
      </c>
      <c r="G50" s="5">
        <v>33</v>
      </c>
      <c r="H50" s="32">
        <v>0.39</v>
      </c>
      <c r="I50" s="6">
        <f t="shared" si="0"/>
        <v>1.8717948717948716</v>
      </c>
    </row>
    <row r="51" spans="1:9" x14ac:dyDescent="0.3">
      <c r="A51" s="30">
        <v>45832</v>
      </c>
      <c r="B51" s="3" t="s">
        <v>22</v>
      </c>
      <c r="C51" s="3" t="s">
        <v>23</v>
      </c>
      <c r="D51" s="1">
        <v>47</v>
      </c>
      <c r="E51" s="4">
        <v>2.2200000000000002</v>
      </c>
      <c r="F51" s="4">
        <v>0.72</v>
      </c>
      <c r="G51" s="5">
        <v>33</v>
      </c>
      <c r="H51" s="32">
        <v>0.39</v>
      </c>
      <c r="I51" s="6">
        <f t="shared" si="0"/>
        <v>1.846153846153846</v>
      </c>
    </row>
    <row r="52" spans="1:9" x14ac:dyDescent="0.3">
      <c r="A52" s="30">
        <v>45832</v>
      </c>
      <c r="B52" s="3" t="s">
        <v>22</v>
      </c>
      <c r="C52" s="3" t="s">
        <v>23</v>
      </c>
      <c r="D52" s="1">
        <v>48</v>
      </c>
      <c r="E52" s="4">
        <v>2.23</v>
      </c>
      <c r="F52" s="4">
        <v>0.78</v>
      </c>
      <c r="G52" s="5">
        <v>33</v>
      </c>
      <c r="H52" s="32">
        <v>0.39</v>
      </c>
      <c r="I52" s="6">
        <f t="shared" si="0"/>
        <v>2</v>
      </c>
    </row>
    <row r="53" spans="1:9" x14ac:dyDescent="0.3">
      <c r="A53" s="30">
        <v>45832</v>
      </c>
      <c r="B53" s="3" t="s">
        <v>22</v>
      </c>
      <c r="C53" s="3" t="s">
        <v>23</v>
      </c>
      <c r="D53" s="1">
        <v>49</v>
      </c>
      <c r="E53" s="4">
        <v>2.2200000000000002</v>
      </c>
      <c r="F53" s="4">
        <v>0.73</v>
      </c>
      <c r="G53" s="5">
        <v>33</v>
      </c>
      <c r="H53" s="32">
        <v>0.39</v>
      </c>
      <c r="I53" s="6">
        <f t="shared" si="0"/>
        <v>1.8717948717948716</v>
      </c>
    </row>
    <row r="54" spans="1:9" x14ac:dyDescent="0.3">
      <c r="A54" s="30">
        <v>45832</v>
      </c>
      <c r="B54" s="3" t="s">
        <v>22</v>
      </c>
      <c r="C54" s="3" t="s">
        <v>23</v>
      </c>
      <c r="D54" s="1">
        <v>50</v>
      </c>
      <c r="E54" s="4">
        <v>2.23</v>
      </c>
      <c r="F54" s="4">
        <v>0.74</v>
      </c>
      <c r="G54" s="5">
        <v>33</v>
      </c>
      <c r="H54" s="32">
        <v>0.39</v>
      </c>
      <c r="I54" s="6">
        <f t="shared" si="0"/>
        <v>1.8974358974358974</v>
      </c>
    </row>
    <row r="55" spans="1:9" x14ac:dyDescent="0.3">
      <c r="A55" s="30">
        <v>45832</v>
      </c>
      <c r="B55" s="3" t="s">
        <v>22</v>
      </c>
      <c r="C55" s="3" t="s">
        <v>23</v>
      </c>
      <c r="D55" s="1">
        <v>51</v>
      </c>
      <c r="E55" s="4">
        <v>2.2200000000000002</v>
      </c>
      <c r="F55" s="4">
        <v>0.68</v>
      </c>
      <c r="G55" s="5">
        <v>33</v>
      </c>
      <c r="H55" s="32">
        <v>0.39</v>
      </c>
      <c r="I55" s="6">
        <f t="shared" si="0"/>
        <v>1.7435897435897436</v>
      </c>
    </row>
    <row r="56" spans="1:9" x14ac:dyDescent="0.3">
      <c r="A56" s="30">
        <v>45832</v>
      </c>
      <c r="B56" s="3" t="s">
        <v>22</v>
      </c>
      <c r="C56" s="3" t="s">
        <v>23</v>
      </c>
      <c r="D56" s="1">
        <v>52</v>
      </c>
      <c r="E56" s="4">
        <v>2.2200000000000002</v>
      </c>
      <c r="F56" s="4">
        <v>0.82</v>
      </c>
      <c r="G56" s="5">
        <v>33</v>
      </c>
      <c r="H56" s="32">
        <v>0.39</v>
      </c>
      <c r="I56" s="6">
        <f t="shared" si="0"/>
        <v>2.1025641025641022</v>
      </c>
    </row>
    <row r="57" spans="1:9" x14ac:dyDescent="0.3">
      <c r="A57" s="30">
        <v>45832</v>
      </c>
      <c r="B57" s="3" t="s">
        <v>22</v>
      </c>
      <c r="C57" s="3" t="s">
        <v>23</v>
      </c>
      <c r="D57" s="1">
        <v>53</v>
      </c>
      <c r="E57" s="4">
        <v>2.2200000000000002</v>
      </c>
      <c r="F57" s="4">
        <v>0.8</v>
      </c>
      <c r="G57" s="5">
        <v>33</v>
      </c>
      <c r="H57" s="32">
        <v>0.39</v>
      </c>
      <c r="I57" s="6">
        <f t="shared" si="0"/>
        <v>2.0512820512820515</v>
      </c>
    </row>
    <row r="58" spans="1:9" x14ac:dyDescent="0.3">
      <c r="A58" s="30">
        <v>45832</v>
      </c>
      <c r="B58" s="3" t="s">
        <v>22</v>
      </c>
      <c r="C58" s="3" t="s">
        <v>23</v>
      </c>
      <c r="D58" s="1">
        <v>54</v>
      </c>
      <c r="E58" s="4">
        <v>2.2200000000000002</v>
      </c>
      <c r="F58" s="4">
        <v>0.77</v>
      </c>
      <c r="G58" s="5">
        <v>33</v>
      </c>
      <c r="H58" s="32">
        <v>0.39</v>
      </c>
      <c r="I58" s="6">
        <f t="shared" si="0"/>
        <v>1.9743589743589742</v>
      </c>
    </row>
    <row r="59" spans="1:9" x14ac:dyDescent="0.3">
      <c r="A59" s="30">
        <v>45832</v>
      </c>
      <c r="B59" s="3" t="s">
        <v>22</v>
      </c>
      <c r="C59" s="3" t="s">
        <v>23</v>
      </c>
      <c r="D59" s="1">
        <v>55</v>
      </c>
      <c r="E59" s="4">
        <v>2.23</v>
      </c>
      <c r="F59" s="4">
        <v>0.81</v>
      </c>
      <c r="G59" s="5">
        <v>33</v>
      </c>
      <c r="H59" s="32">
        <v>0.39</v>
      </c>
      <c r="I59" s="6">
        <f t="shared" si="0"/>
        <v>2.0769230769230771</v>
      </c>
    </row>
    <row r="60" spans="1:9" x14ac:dyDescent="0.3">
      <c r="A60" s="30">
        <v>45832</v>
      </c>
      <c r="B60" s="3" t="s">
        <v>22</v>
      </c>
      <c r="C60" s="3" t="s">
        <v>23</v>
      </c>
      <c r="D60" s="1">
        <v>56</v>
      </c>
      <c r="E60" s="4">
        <v>2.23</v>
      </c>
      <c r="F60" s="4">
        <v>0.82</v>
      </c>
      <c r="G60" s="5">
        <v>33</v>
      </c>
      <c r="H60" s="32">
        <v>0.39</v>
      </c>
      <c r="I60" s="6">
        <f t="shared" si="0"/>
        <v>2.1025641025641022</v>
      </c>
    </row>
    <row r="61" spans="1:9" x14ac:dyDescent="0.3">
      <c r="A61" s="30">
        <v>45832</v>
      </c>
      <c r="B61" s="3" t="s">
        <v>22</v>
      </c>
      <c r="C61" s="3" t="s">
        <v>23</v>
      </c>
      <c r="D61" s="1">
        <v>57</v>
      </c>
      <c r="E61" s="4">
        <v>2.21</v>
      </c>
      <c r="F61" s="4">
        <v>0.78</v>
      </c>
      <c r="G61" s="5">
        <v>33</v>
      </c>
      <c r="H61" s="32">
        <v>0.39</v>
      </c>
      <c r="I61" s="6">
        <f t="shared" si="0"/>
        <v>2</v>
      </c>
    </row>
    <row r="62" spans="1:9" x14ac:dyDescent="0.3">
      <c r="A62" s="30">
        <v>45832</v>
      </c>
      <c r="B62" s="3" t="s">
        <v>22</v>
      </c>
      <c r="C62" s="3" t="s">
        <v>23</v>
      </c>
      <c r="D62" s="1">
        <v>58</v>
      </c>
      <c r="E62" s="4">
        <v>2.2200000000000002</v>
      </c>
      <c r="F62" s="4">
        <v>0.78</v>
      </c>
      <c r="G62" s="5">
        <v>33</v>
      </c>
      <c r="H62" s="32">
        <v>0.39</v>
      </c>
      <c r="I62" s="6">
        <f t="shared" si="0"/>
        <v>2</v>
      </c>
    </row>
    <row r="63" spans="1:9" x14ac:dyDescent="0.3">
      <c r="A63" s="30">
        <v>45832</v>
      </c>
      <c r="B63" s="3" t="s">
        <v>22</v>
      </c>
      <c r="C63" s="3" t="s">
        <v>23</v>
      </c>
      <c r="D63" s="1">
        <v>59</v>
      </c>
      <c r="E63" s="4">
        <v>2.2200000000000002</v>
      </c>
      <c r="F63" s="4">
        <v>0.78</v>
      </c>
      <c r="G63" s="5">
        <v>33</v>
      </c>
      <c r="H63" s="32">
        <v>0.39</v>
      </c>
      <c r="I63" s="6">
        <f t="shared" si="0"/>
        <v>2</v>
      </c>
    </row>
    <row r="64" spans="1:9" x14ac:dyDescent="0.3">
      <c r="A64" s="30">
        <v>45832</v>
      </c>
      <c r="B64" s="3" t="s">
        <v>22</v>
      </c>
      <c r="C64" s="3" t="s">
        <v>23</v>
      </c>
      <c r="D64" s="1">
        <v>60</v>
      </c>
      <c r="E64" s="4">
        <v>2.2200000000000002</v>
      </c>
      <c r="F64" s="4">
        <v>0.75</v>
      </c>
      <c r="G64" s="5">
        <v>33</v>
      </c>
      <c r="H64" s="32">
        <v>0.39</v>
      </c>
      <c r="I64" s="6">
        <f t="shared" si="0"/>
        <v>1.9230769230769229</v>
      </c>
    </row>
    <row r="65" spans="1:9" x14ac:dyDescent="0.3">
      <c r="A65" s="30">
        <v>45832</v>
      </c>
      <c r="B65" s="3" t="s">
        <v>22</v>
      </c>
      <c r="C65" s="3" t="s">
        <v>23</v>
      </c>
      <c r="D65" s="1">
        <v>61</v>
      </c>
      <c r="E65" s="4">
        <v>2.2200000000000002</v>
      </c>
      <c r="F65" s="4">
        <v>0.76</v>
      </c>
      <c r="G65" s="5">
        <v>33</v>
      </c>
      <c r="H65" s="32">
        <v>0.39</v>
      </c>
      <c r="I65" s="6">
        <f t="shared" si="0"/>
        <v>1.9487179487179487</v>
      </c>
    </row>
    <row r="66" spans="1:9" x14ac:dyDescent="0.3">
      <c r="A66" s="30">
        <v>45832</v>
      </c>
      <c r="B66" s="3" t="s">
        <v>22</v>
      </c>
      <c r="C66" s="3" t="s">
        <v>23</v>
      </c>
      <c r="D66" s="1">
        <v>62</v>
      </c>
      <c r="E66" s="4">
        <v>2.2200000000000002</v>
      </c>
      <c r="F66" s="4">
        <v>0.87</v>
      </c>
      <c r="G66" s="5">
        <v>33</v>
      </c>
      <c r="H66" s="32">
        <v>0.39</v>
      </c>
      <c r="I66" s="6">
        <f t="shared" si="0"/>
        <v>2.2307692307692308</v>
      </c>
    </row>
    <row r="67" spans="1:9" x14ac:dyDescent="0.3">
      <c r="A67" s="30">
        <v>45832</v>
      </c>
      <c r="B67" s="3" t="s">
        <v>22</v>
      </c>
      <c r="C67" s="3" t="s">
        <v>23</v>
      </c>
      <c r="D67" s="1">
        <v>63</v>
      </c>
      <c r="E67" s="4">
        <v>2.2200000000000002</v>
      </c>
      <c r="F67" s="4">
        <v>0.87</v>
      </c>
      <c r="G67" s="5">
        <v>33</v>
      </c>
      <c r="H67" s="32">
        <v>0.39</v>
      </c>
      <c r="I67" s="6">
        <f t="shared" si="0"/>
        <v>2.2307692307692308</v>
      </c>
    </row>
    <row r="68" spans="1:9" x14ac:dyDescent="0.3">
      <c r="A68" s="30">
        <v>45832</v>
      </c>
      <c r="B68" s="3" t="s">
        <v>22</v>
      </c>
      <c r="C68" s="3" t="s">
        <v>23</v>
      </c>
      <c r="D68" s="1">
        <v>64</v>
      </c>
      <c r="E68" s="4">
        <v>2.2200000000000002</v>
      </c>
      <c r="F68" s="4">
        <v>0.81</v>
      </c>
      <c r="G68" s="5">
        <v>33</v>
      </c>
      <c r="H68" s="32">
        <v>0.39</v>
      </c>
      <c r="I68" s="6">
        <f t="shared" si="0"/>
        <v>2.0769230769230771</v>
      </c>
    </row>
    <row r="69" spans="1:9" x14ac:dyDescent="0.3">
      <c r="A69" s="30">
        <v>45832</v>
      </c>
      <c r="B69" s="3" t="s">
        <v>22</v>
      </c>
      <c r="C69" s="3" t="s">
        <v>23</v>
      </c>
      <c r="D69" s="1">
        <v>65</v>
      </c>
      <c r="E69" s="4">
        <v>2.2200000000000002</v>
      </c>
      <c r="F69" s="4">
        <v>0.88</v>
      </c>
      <c r="G69" s="5">
        <v>33</v>
      </c>
      <c r="H69" s="32">
        <v>0.39</v>
      </c>
      <c r="I69" s="6">
        <f t="shared" ref="I69:I86" si="1">F69/H69</f>
        <v>2.2564102564102564</v>
      </c>
    </row>
    <row r="70" spans="1:9" x14ac:dyDescent="0.3">
      <c r="A70" s="30">
        <v>45832</v>
      </c>
      <c r="B70" s="3" t="s">
        <v>22</v>
      </c>
      <c r="C70" s="3" t="s">
        <v>23</v>
      </c>
      <c r="D70" s="1">
        <v>66</v>
      </c>
      <c r="E70" s="4">
        <v>2.2200000000000002</v>
      </c>
      <c r="F70" s="4">
        <v>0.83</v>
      </c>
      <c r="G70" s="5">
        <v>33</v>
      </c>
      <c r="H70" s="32">
        <v>0.39</v>
      </c>
      <c r="I70" s="6">
        <f t="shared" si="1"/>
        <v>2.1282051282051282</v>
      </c>
    </row>
    <row r="71" spans="1:9" x14ac:dyDescent="0.3">
      <c r="A71" s="30">
        <v>45832</v>
      </c>
      <c r="B71" s="3" t="s">
        <v>22</v>
      </c>
      <c r="C71" s="3" t="s">
        <v>23</v>
      </c>
      <c r="D71" s="1">
        <v>67</v>
      </c>
      <c r="E71" s="4">
        <v>2.2200000000000002</v>
      </c>
      <c r="F71" s="4">
        <v>0.81</v>
      </c>
      <c r="G71" s="5">
        <v>33</v>
      </c>
      <c r="H71" s="32">
        <v>0.39</v>
      </c>
      <c r="I71" s="6">
        <f t="shared" si="1"/>
        <v>2.0769230769230771</v>
      </c>
    </row>
    <row r="72" spans="1:9" x14ac:dyDescent="0.3">
      <c r="A72" s="30">
        <v>45832</v>
      </c>
      <c r="B72" s="3" t="s">
        <v>22</v>
      </c>
      <c r="C72" s="3" t="s">
        <v>23</v>
      </c>
      <c r="D72" s="1">
        <v>68</v>
      </c>
      <c r="E72" s="4">
        <v>2.23</v>
      </c>
      <c r="F72" s="4">
        <v>0.66</v>
      </c>
      <c r="G72" s="5">
        <v>33</v>
      </c>
      <c r="H72" s="32">
        <v>0.39</v>
      </c>
      <c r="I72" s="6">
        <f t="shared" si="1"/>
        <v>1.6923076923076923</v>
      </c>
    </row>
    <row r="73" spans="1:9" x14ac:dyDescent="0.3">
      <c r="A73" s="30">
        <v>45832</v>
      </c>
      <c r="B73" s="3" t="s">
        <v>22</v>
      </c>
      <c r="C73" s="3" t="s">
        <v>23</v>
      </c>
      <c r="D73" s="1">
        <v>69</v>
      </c>
      <c r="E73" s="31" t="s">
        <v>24</v>
      </c>
      <c r="F73" s="31" t="s">
        <v>24</v>
      </c>
      <c r="G73" s="31" t="s">
        <v>24</v>
      </c>
      <c r="H73" s="32">
        <v>0.39</v>
      </c>
      <c r="I73" s="31" t="s">
        <v>24</v>
      </c>
    </row>
    <row r="74" spans="1:9" x14ac:dyDescent="0.3">
      <c r="A74" s="30">
        <v>45832</v>
      </c>
      <c r="B74" s="3" t="s">
        <v>22</v>
      </c>
      <c r="C74" s="3" t="s">
        <v>23</v>
      </c>
      <c r="D74" s="1">
        <v>70</v>
      </c>
      <c r="E74" s="4">
        <v>2.23</v>
      </c>
      <c r="F74" s="4">
        <v>0.7</v>
      </c>
      <c r="G74" s="5">
        <v>33</v>
      </c>
      <c r="H74" s="32">
        <v>0.39</v>
      </c>
      <c r="I74" s="6">
        <f t="shared" si="1"/>
        <v>1.7948717948717947</v>
      </c>
    </row>
    <row r="75" spans="1:9" x14ac:dyDescent="0.3">
      <c r="A75" s="30">
        <v>45832</v>
      </c>
      <c r="B75" s="3" t="s">
        <v>22</v>
      </c>
      <c r="C75" s="3" t="s">
        <v>23</v>
      </c>
      <c r="D75" s="1">
        <v>71</v>
      </c>
      <c r="E75" s="4">
        <v>2.2200000000000002</v>
      </c>
      <c r="F75" s="4">
        <v>0.77</v>
      </c>
      <c r="G75" s="5">
        <v>33</v>
      </c>
      <c r="H75" s="32">
        <v>0.39</v>
      </c>
      <c r="I75" s="6">
        <f t="shared" ref="I75:I113" si="2">F75/H75</f>
        <v>1.9743589743589742</v>
      </c>
    </row>
    <row r="76" spans="1:9" x14ac:dyDescent="0.3">
      <c r="A76" s="30">
        <v>45832</v>
      </c>
      <c r="B76" s="3" t="s">
        <v>22</v>
      </c>
      <c r="C76" s="3" t="s">
        <v>23</v>
      </c>
      <c r="D76" s="1">
        <v>72</v>
      </c>
      <c r="E76" s="4">
        <v>2.2200000000000002</v>
      </c>
      <c r="F76" s="4">
        <v>0.83</v>
      </c>
      <c r="G76" s="5">
        <v>33</v>
      </c>
      <c r="H76" s="32">
        <v>0.39</v>
      </c>
      <c r="I76" s="6">
        <f t="shared" si="1"/>
        <v>2.1282051282051282</v>
      </c>
    </row>
    <row r="77" spans="1:9" x14ac:dyDescent="0.3">
      <c r="A77" s="30">
        <v>45832</v>
      </c>
      <c r="B77" s="3" t="s">
        <v>22</v>
      </c>
      <c r="C77" s="3" t="s">
        <v>23</v>
      </c>
      <c r="D77" s="1">
        <v>73</v>
      </c>
      <c r="E77" s="4">
        <v>2.23</v>
      </c>
      <c r="F77" s="4">
        <v>0.87</v>
      </c>
      <c r="G77" s="5">
        <v>33</v>
      </c>
      <c r="H77" s="32">
        <v>0.39</v>
      </c>
      <c r="I77" s="6">
        <f t="shared" si="2"/>
        <v>2.2307692307692308</v>
      </c>
    </row>
    <row r="78" spans="1:9" x14ac:dyDescent="0.3">
      <c r="A78" s="30">
        <v>45832</v>
      </c>
      <c r="B78" s="3" t="s">
        <v>22</v>
      </c>
      <c r="C78" s="3" t="s">
        <v>23</v>
      </c>
      <c r="D78" s="1">
        <v>74</v>
      </c>
      <c r="E78" s="4">
        <v>2.2200000000000002</v>
      </c>
      <c r="F78" s="4">
        <v>0.77</v>
      </c>
      <c r="G78" s="5">
        <v>33</v>
      </c>
      <c r="H78" s="32">
        <v>0.39</v>
      </c>
      <c r="I78" s="6">
        <f t="shared" si="1"/>
        <v>1.9743589743589742</v>
      </c>
    </row>
    <row r="79" spans="1:9" x14ac:dyDescent="0.3">
      <c r="A79" s="30">
        <v>45832</v>
      </c>
      <c r="B79" s="3" t="s">
        <v>22</v>
      </c>
      <c r="C79" s="3" t="s">
        <v>23</v>
      </c>
      <c r="D79" s="1">
        <v>75</v>
      </c>
      <c r="E79" s="4">
        <v>2.23</v>
      </c>
      <c r="F79" s="4">
        <v>0.76</v>
      </c>
      <c r="G79" s="5">
        <v>33</v>
      </c>
      <c r="H79" s="32">
        <v>0.39</v>
      </c>
      <c r="I79" s="6">
        <f t="shared" si="2"/>
        <v>1.9487179487179487</v>
      </c>
    </row>
    <row r="80" spans="1:9" x14ac:dyDescent="0.3">
      <c r="A80" s="30">
        <v>45832</v>
      </c>
      <c r="B80" s="3" t="s">
        <v>22</v>
      </c>
      <c r="C80" s="3" t="s">
        <v>23</v>
      </c>
      <c r="D80" s="1">
        <v>76</v>
      </c>
      <c r="E80" s="4">
        <v>2.2200000000000002</v>
      </c>
      <c r="F80" s="4">
        <v>0.77</v>
      </c>
      <c r="G80" s="5">
        <v>33</v>
      </c>
      <c r="H80" s="32">
        <v>0.39</v>
      </c>
      <c r="I80" s="6">
        <f t="shared" si="1"/>
        <v>1.9743589743589742</v>
      </c>
    </row>
    <row r="81" spans="1:9" x14ac:dyDescent="0.3">
      <c r="A81" s="30">
        <v>45832</v>
      </c>
      <c r="B81" s="3" t="s">
        <v>22</v>
      </c>
      <c r="C81" s="3" t="s">
        <v>23</v>
      </c>
      <c r="D81" s="1">
        <v>77</v>
      </c>
      <c r="E81" s="4">
        <v>2.2200000000000002</v>
      </c>
      <c r="F81" s="4">
        <v>0.76</v>
      </c>
      <c r="G81" s="5">
        <v>33</v>
      </c>
      <c r="H81" s="32">
        <v>0.39</v>
      </c>
      <c r="I81" s="6">
        <f t="shared" si="2"/>
        <v>1.9487179487179487</v>
      </c>
    </row>
    <row r="82" spans="1:9" x14ac:dyDescent="0.3">
      <c r="A82" s="30">
        <v>45832</v>
      </c>
      <c r="B82" s="3" t="s">
        <v>22</v>
      </c>
      <c r="C82" s="3" t="s">
        <v>23</v>
      </c>
      <c r="D82" s="1">
        <v>78</v>
      </c>
      <c r="E82" s="4">
        <v>2.2200000000000002</v>
      </c>
      <c r="F82" s="4">
        <v>0.76</v>
      </c>
      <c r="G82" s="5">
        <v>33</v>
      </c>
      <c r="H82" s="32">
        <v>0.39</v>
      </c>
      <c r="I82" s="6">
        <f t="shared" si="1"/>
        <v>1.9487179487179487</v>
      </c>
    </row>
    <row r="83" spans="1:9" x14ac:dyDescent="0.3">
      <c r="A83" s="30">
        <v>45832</v>
      </c>
      <c r="B83" s="3" t="s">
        <v>22</v>
      </c>
      <c r="C83" s="3" t="s">
        <v>23</v>
      </c>
      <c r="D83" s="1">
        <v>79</v>
      </c>
      <c r="E83" s="4">
        <v>2.2200000000000002</v>
      </c>
      <c r="F83" s="4">
        <v>0.79</v>
      </c>
      <c r="G83" s="5">
        <v>33</v>
      </c>
      <c r="H83" s="32">
        <v>0.39</v>
      </c>
      <c r="I83" s="6">
        <f t="shared" si="2"/>
        <v>2.0256410256410255</v>
      </c>
    </row>
    <row r="84" spans="1:9" x14ac:dyDescent="0.3">
      <c r="A84" s="30">
        <v>45832</v>
      </c>
      <c r="B84" s="3" t="s">
        <v>22</v>
      </c>
      <c r="C84" s="3" t="s">
        <v>23</v>
      </c>
      <c r="D84" s="1">
        <v>80</v>
      </c>
      <c r="E84" s="4">
        <v>2.23</v>
      </c>
      <c r="F84" s="4">
        <v>0.8</v>
      </c>
      <c r="G84" s="5">
        <v>33</v>
      </c>
      <c r="H84" s="32">
        <v>0.39</v>
      </c>
      <c r="I84" s="6">
        <f t="shared" si="1"/>
        <v>2.0512820512820515</v>
      </c>
    </row>
    <row r="85" spans="1:9" x14ac:dyDescent="0.3">
      <c r="A85" s="30">
        <v>45832</v>
      </c>
      <c r="B85" s="3" t="s">
        <v>22</v>
      </c>
      <c r="C85" s="3" t="s">
        <v>23</v>
      </c>
      <c r="D85" s="1">
        <v>81</v>
      </c>
      <c r="E85" s="4">
        <v>2.2599999999999998</v>
      </c>
      <c r="F85" s="4">
        <v>0.91</v>
      </c>
      <c r="G85" s="5">
        <v>33</v>
      </c>
      <c r="H85" s="32">
        <v>0.39</v>
      </c>
      <c r="I85" s="6">
        <f t="shared" si="2"/>
        <v>2.3333333333333335</v>
      </c>
    </row>
    <row r="86" spans="1:9" x14ac:dyDescent="0.3">
      <c r="A86" s="30">
        <v>45832</v>
      </c>
      <c r="B86" s="3" t="s">
        <v>22</v>
      </c>
      <c r="C86" s="3" t="s">
        <v>23</v>
      </c>
      <c r="D86" s="1">
        <v>82</v>
      </c>
      <c r="E86" s="4">
        <v>2.23</v>
      </c>
      <c r="F86" s="4">
        <v>0.81</v>
      </c>
      <c r="G86" s="5">
        <v>33</v>
      </c>
      <c r="H86" s="32">
        <v>0.39</v>
      </c>
      <c r="I86" s="6">
        <f t="shared" si="1"/>
        <v>2.0769230769230771</v>
      </c>
    </row>
    <row r="87" spans="1:9" x14ac:dyDescent="0.3">
      <c r="A87" s="30">
        <v>45832</v>
      </c>
      <c r="B87" s="3" t="s">
        <v>22</v>
      </c>
      <c r="C87" s="3" t="s">
        <v>23</v>
      </c>
      <c r="D87" s="1">
        <v>83</v>
      </c>
      <c r="E87" s="4">
        <v>2.2200000000000002</v>
      </c>
      <c r="F87" s="4">
        <v>0.86</v>
      </c>
      <c r="G87" s="5">
        <v>33</v>
      </c>
      <c r="H87" s="32">
        <v>0.39</v>
      </c>
      <c r="I87" s="6">
        <f t="shared" si="2"/>
        <v>2.2051282051282048</v>
      </c>
    </row>
    <row r="88" spans="1:9" x14ac:dyDescent="0.3">
      <c r="A88" s="30">
        <v>45832</v>
      </c>
      <c r="B88" s="3" t="s">
        <v>22</v>
      </c>
      <c r="C88" s="3" t="s">
        <v>23</v>
      </c>
      <c r="D88" s="1">
        <v>84</v>
      </c>
      <c r="E88" s="31" t="s">
        <v>24</v>
      </c>
      <c r="F88" s="31" t="s">
        <v>24</v>
      </c>
      <c r="G88" s="31" t="s">
        <v>24</v>
      </c>
      <c r="H88" s="32">
        <v>0.39</v>
      </c>
      <c r="I88" s="31" t="s">
        <v>24</v>
      </c>
    </row>
    <row r="89" spans="1:9" x14ac:dyDescent="0.3">
      <c r="A89" s="30">
        <v>45832</v>
      </c>
      <c r="B89" s="3" t="s">
        <v>22</v>
      </c>
      <c r="C89" s="3" t="s">
        <v>23</v>
      </c>
      <c r="D89" s="1">
        <v>85</v>
      </c>
      <c r="E89" s="4">
        <v>2.2200000000000002</v>
      </c>
      <c r="F89" s="4">
        <v>0.79</v>
      </c>
      <c r="G89" s="5">
        <v>33</v>
      </c>
      <c r="H89" s="32">
        <v>0.39</v>
      </c>
      <c r="I89" s="6">
        <f t="shared" si="2"/>
        <v>2.0256410256410255</v>
      </c>
    </row>
    <row r="90" spans="1:9" x14ac:dyDescent="0.3">
      <c r="A90" s="30">
        <v>45832</v>
      </c>
      <c r="B90" s="3" t="s">
        <v>22</v>
      </c>
      <c r="C90" s="3" t="s">
        <v>23</v>
      </c>
      <c r="D90" s="1">
        <v>86</v>
      </c>
      <c r="E90" s="4">
        <v>2.23</v>
      </c>
      <c r="F90" s="4">
        <v>0.85</v>
      </c>
      <c r="G90" s="5">
        <v>33</v>
      </c>
      <c r="H90" s="32">
        <v>0.39</v>
      </c>
      <c r="I90" s="6">
        <f t="shared" si="2"/>
        <v>2.1794871794871793</v>
      </c>
    </row>
    <row r="91" spans="1:9" x14ac:dyDescent="0.3">
      <c r="A91" s="30">
        <v>45832</v>
      </c>
      <c r="B91" s="3" t="s">
        <v>22</v>
      </c>
      <c r="C91" s="3" t="s">
        <v>23</v>
      </c>
      <c r="D91" s="1">
        <v>87</v>
      </c>
      <c r="E91" s="4">
        <v>2.2200000000000002</v>
      </c>
      <c r="F91" s="4">
        <v>0.86</v>
      </c>
      <c r="G91" s="5">
        <v>33</v>
      </c>
      <c r="H91" s="32">
        <v>0.39</v>
      </c>
      <c r="I91" s="6">
        <f t="shared" si="2"/>
        <v>2.2051282051282048</v>
      </c>
    </row>
    <row r="92" spans="1:9" x14ac:dyDescent="0.3">
      <c r="A92" s="30">
        <v>45832</v>
      </c>
      <c r="B92" s="3" t="s">
        <v>22</v>
      </c>
      <c r="C92" s="3" t="s">
        <v>23</v>
      </c>
      <c r="D92" s="1">
        <v>88</v>
      </c>
      <c r="E92" s="4">
        <v>2.2200000000000002</v>
      </c>
      <c r="F92" s="4">
        <v>0.82</v>
      </c>
      <c r="G92" s="5">
        <v>33</v>
      </c>
      <c r="H92" s="32">
        <v>0.39</v>
      </c>
      <c r="I92" s="6">
        <f t="shared" si="2"/>
        <v>2.1025641025641022</v>
      </c>
    </row>
    <row r="93" spans="1:9" x14ac:dyDescent="0.3">
      <c r="A93" s="30">
        <v>45832</v>
      </c>
      <c r="B93" s="3" t="s">
        <v>22</v>
      </c>
      <c r="C93" s="3" t="s">
        <v>23</v>
      </c>
      <c r="D93" s="1">
        <v>89</v>
      </c>
      <c r="E93" s="4">
        <v>2.2200000000000002</v>
      </c>
      <c r="F93" s="4">
        <v>0.85</v>
      </c>
      <c r="G93" s="5">
        <v>33</v>
      </c>
      <c r="H93" s="32">
        <v>0.39</v>
      </c>
      <c r="I93" s="6">
        <f t="shared" si="2"/>
        <v>2.1794871794871793</v>
      </c>
    </row>
    <row r="94" spans="1:9" x14ac:dyDescent="0.3">
      <c r="A94" s="30">
        <v>45832</v>
      </c>
      <c r="B94" s="3" t="s">
        <v>22</v>
      </c>
      <c r="C94" s="3" t="s">
        <v>23</v>
      </c>
      <c r="D94" s="1">
        <v>90</v>
      </c>
      <c r="E94" s="4">
        <v>2.2200000000000002</v>
      </c>
      <c r="F94" s="4">
        <v>0.86</v>
      </c>
      <c r="G94" s="5">
        <v>33</v>
      </c>
      <c r="H94" s="32">
        <v>0.39</v>
      </c>
      <c r="I94" s="6">
        <f t="shared" si="2"/>
        <v>2.2051282051282048</v>
      </c>
    </row>
    <row r="95" spans="1:9" x14ac:dyDescent="0.3">
      <c r="A95" s="30">
        <v>45832</v>
      </c>
      <c r="B95" s="3" t="s">
        <v>22</v>
      </c>
      <c r="C95" s="3" t="s">
        <v>23</v>
      </c>
      <c r="D95" s="1">
        <v>91</v>
      </c>
      <c r="E95" s="4">
        <v>2.2200000000000002</v>
      </c>
      <c r="F95" s="4">
        <v>0.84</v>
      </c>
      <c r="G95" s="5">
        <v>33</v>
      </c>
      <c r="H95" s="32">
        <v>0.39</v>
      </c>
      <c r="I95" s="6">
        <f t="shared" si="2"/>
        <v>2.1538461538461537</v>
      </c>
    </row>
    <row r="96" spans="1:9" x14ac:dyDescent="0.3">
      <c r="A96" s="30">
        <v>45832</v>
      </c>
      <c r="B96" s="3" t="s">
        <v>22</v>
      </c>
      <c r="C96" s="3" t="s">
        <v>23</v>
      </c>
      <c r="D96" s="1">
        <v>92</v>
      </c>
      <c r="E96" s="4">
        <v>2.23</v>
      </c>
      <c r="F96" s="4">
        <v>0.84</v>
      </c>
      <c r="G96" s="5">
        <v>33</v>
      </c>
      <c r="H96" s="32">
        <v>0.39</v>
      </c>
      <c r="I96" s="6">
        <f t="shared" si="2"/>
        <v>2.1538461538461537</v>
      </c>
    </row>
    <row r="97" spans="1:9" x14ac:dyDescent="0.3">
      <c r="A97" s="30">
        <v>45832</v>
      </c>
      <c r="B97" s="3" t="s">
        <v>22</v>
      </c>
      <c r="C97" s="3" t="s">
        <v>23</v>
      </c>
      <c r="D97" s="1">
        <v>93</v>
      </c>
      <c r="E97" s="4">
        <v>2.2200000000000002</v>
      </c>
      <c r="F97" s="4">
        <v>0.84</v>
      </c>
      <c r="G97" s="5">
        <v>33</v>
      </c>
      <c r="H97" s="32">
        <v>0.39</v>
      </c>
      <c r="I97" s="6">
        <f t="shared" si="2"/>
        <v>2.1538461538461537</v>
      </c>
    </row>
    <row r="98" spans="1:9" x14ac:dyDescent="0.3">
      <c r="A98" s="30">
        <v>45832</v>
      </c>
      <c r="B98" s="3" t="s">
        <v>22</v>
      </c>
      <c r="C98" s="3" t="s">
        <v>23</v>
      </c>
      <c r="D98" s="1">
        <v>94</v>
      </c>
      <c r="E98" s="4">
        <v>2.2200000000000002</v>
      </c>
      <c r="F98" s="4">
        <v>0.83</v>
      </c>
      <c r="G98" s="5">
        <v>33</v>
      </c>
      <c r="H98" s="32">
        <v>0.39</v>
      </c>
      <c r="I98" s="6">
        <f t="shared" si="2"/>
        <v>2.1282051282051282</v>
      </c>
    </row>
    <row r="99" spans="1:9" x14ac:dyDescent="0.3">
      <c r="A99" s="30">
        <v>45832</v>
      </c>
      <c r="B99" s="3" t="s">
        <v>22</v>
      </c>
      <c r="C99" s="3" t="s">
        <v>23</v>
      </c>
      <c r="D99" s="1">
        <v>95</v>
      </c>
      <c r="E99" s="4">
        <v>2.23</v>
      </c>
      <c r="F99" s="4">
        <v>0.79</v>
      </c>
      <c r="G99" s="5">
        <v>33</v>
      </c>
      <c r="H99" s="32">
        <v>0.39</v>
      </c>
      <c r="I99" s="6">
        <f t="shared" si="2"/>
        <v>2.0256410256410255</v>
      </c>
    </row>
    <row r="100" spans="1:9" x14ac:dyDescent="0.3">
      <c r="A100" s="30">
        <v>45832</v>
      </c>
      <c r="B100" s="3" t="s">
        <v>22</v>
      </c>
      <c r="C100" s="3" t="s">
        <v>23</v>
      </c>
      <c r="D100" s="1">
        <v>96</v>
      </c>
      <c r="E100" s="4">
        <v>2.2200000000000002</v>
      </c>
      <c r="F100" s="4">
        <v>0.87</v>
      </c>
      <c r="G100" s="5">
        <v>33</v>
      </c>
      <c r="H100" s="32">
        <v>0.39</v>
      </c>
      <c r="I100" s="6">
        <f t="shared" si="2"/>
        <v>2.2307692307692308</v>
      </c>
    </row>
    <row r="101" spans="1:9" x14ac:dyDescent="0.3">
      <c r="A101" s="30">
        <v>45832</v>
      </c>
      <c r="B101" s="3" t="s">
        <v>22</v>
      </c>
      <c r="C101" s="3" t="s">
        <v>23</v>
      </c>
      <c r="D101" s="1">
        <v>97</v>
      </c>
      <c r="E101" s="31" t="s">
        <v>24</v>
      </c>
      <c r="F101" s="31" t="s">
        <v>24</v>
      </c>
      <c r="G101" s="31" t="s">
        <v>24</v>
      </c>
      <c r="H101" s="32">
        <v>0.39</v>
      </c>
      <c r="I101" s="31" t="s">
        <v>24</v>
      </c>
    </row>
    <row r="102" spans="1:9" x14ac:dyDescent="0.3">
      <c r="A102" s="30">
        <v>45832</v>
      </c>
      <c r="B102" s="3" t="s">
        <v>22</v>
      </c>
      <c r="C102" s="3" t="s">
        <v>23</v>
      </c>
      <c r="D102" s="1">
        <v>98</v>
      </c>
      <c r="E102" s="4">
        <v>2.2200000000000002</v>
      </c>
      <c r="F102" s="4">
        <v>0.77</v>
      </c>
      <c r="G102" s="5">
        <v>33</v>
      </c>
      <c r="H102" s="32">
        <v>0.39</v>
      </c>
      <c r="I102" s="6">
        <f t="shared" si="2"/>
        <v>1.9743589743589742</v>
      </c>
    </row>
    <row r="103" spans="1:9" x14ac:dyDescent="0.3">
      <c r="A103" s="30">
        <v>45832</v>
      </c>
      <c r="B103" s="3" t="s">
        <v>22</v>
      </c>
      <c r="C103" s="3" t="s">
        <v>23</v>
      </c>
      <c r="D103" s="1">
        <v>99</v>
      </c>
      <c r="E103" s="4">
        <v>2.23</v>
      </c>
      <c r="F103" s="4">
        <v>0.84</v>
      </c>
      <c r="G103" s="5">
        <v>33</v>
      </c>
      <c r="H103" s="32">
        <v>0.39</v>
      </c>
      <c r="I103" s="6">
        <f t="shared" si="2"/>
        <v>2.1538461538461537</v>
      </c>
    </row>
    <row r="104" spans="1:9" x14ac:dyDescent="0.3">
      <c r="A104" s="30">
        <v>45832</v>
      </c>
      <c r="B104" s="3" t="s">
        <v>22</v>
      </c>
      <c r="C104" s="3" t="s">
        <v>23</v>
      </c>
      <c r="D104" s="1">
        <v>100</v>
      </c>
      <c r="E104" s="4">
        <v>2.2200000000000002</v>
      </c>
      <c r="F104" s="4">
        <v>0.79</v>
      </c>
      <c r="G104" s="5">
        <v>33</v>
      </c>
      <c r="H104" s="32">
        <v>0.39</v>
      </c>
      <c r="I104" s="6">
        <f t="shared" si="2"/>
        <v>2.0256410256410255</v>
      </c>
    </row>
    <row r="105" spans="1:9" x14ac:dyDescent="0.3">
      <c r="A105" s="30">
        <v>45832</v>
      </c>
      <c r="B105" s="3" t="s">
        <v>22</v>
      </c>
      <c r="C105" s="3" t="s">
        <v>23</v>
      </c>
      <c r="D105" s="1">
        <v>101</v>
      </c>
      <c r="E105" s="4">
        <v>2.2200000000000002</v>
      </c>
      <c r="F105" s="4">
        <v>0.86</v>
      </c>
      <c r="G105" s="5">
        <v>33</v>
      </c>
      <c r="H105" s="32">
        <v>0.39</v>
      </c>
      <c r="I105" s="6">
        <f t="shared" si="2"/>
        <v>2.2051282051282048</v>
      </c>
    </row>
    <row r="106" spans="1:9" x14ac:dyDescent="0.3">
      <c r="A106" s="30">
        <v>45832</v>
      </c>
      <c r="B106" s="3" t="s">
        <v>22</v>
      </c>
      <c r="C106" s="3" t="s">
        <v>23</v>
      </c>
      <c r="D106" s="1">
        <v>102</v>
      </c>
      <c r="E106" s="4">
        <v>2.21</v>
      </c>
      <c r="F106" s="4">
        <v>0.83</v>
      </c>
      <c r="G106" s="5">
        <v>33</v>
      </c>
      <c r="H106" s="32">
        <v>0.39</v>
      </c>
      <c r="I106" s="6">
        <f t="shared" si="2"/>
        <v>2.1282051282051282</v>
      </c>
    </row>
    <row r="107" spans="1:9" x14ac:dyDescent="0.3">
      <c r="A107" s="30">
        <v>45832</v>
      </c>
      <c r="B107" s="3" t="s">
        <v>22</v>
      </c>
      <c r="C107" s="3" t="s">
        <v>23</v>
      </c>
      <c r="D107" s="1">
        <v>103</v>
      </c>
      <c r="E107" s="4">
        <v>2.2200000000000002</v>
      </c>
      <c r="F107" s="4">
        <v>0.84</v>
      </c>
      <c r="G107" s="5">
        <v>33</v>
      </c>
      <c r="H107" s="32">
        <v>0.39</v>
      </c>
      <c r="I107" s="6">
        <f t="shared" si="2"/>
        <v>2.1538461538461537</v>
      </c>
    </row>
    <row r="108" spans="1:9" x14ac:dyDescent="0.3">
      <c r="A108" s="30">
        <v>45832</v>
      </c>
      <c r="B108" s="3" t="s">
        <v>22</v>
      </c>
      <c r="C108" s="3" t="s">
        <v>23</v>
      </c>
      <c r="D108" s="1">
        <v>104</v>
      </c>
      <c r="E108" s="4">
        <v>2.2200000000000002</v>
      </c>
      <c r="F108" s="4">
        <v>0.69</v>
      </c>
      <c r="G108" s="5">
        <v>33</v>
      </c>
      <c r="H108" s="32">
        <v>0.39</v>
      </c>
      <c r="I108" s="6">
        <f t="shared" si="2"/>
        <v>1.7692307692307689</v>
      </c>
    </row>
    <row r="109" spans="1:9" x14ac:dyDescent="0.3">
      <c r="A109" s="30">
        <v>45832</v>
      </c>
      <c r="B109" s="3" t="s">
        <v>22</v>
      </c>
      <c r="C109" s="3" t="s">
        <v>23</v>
      </c>
      <c r="D109" s="1">
        <v>105</v>
      </c>
      <c r="E109" s="4">
        <v>2.23</v>
      </c>
      <c r="F109" s="4">
        <v>0.7</v>
      </c>
      <c r="G109" s="5">
        <v>33</v>
      </c>
      <c r="H109" s="32">
        <v>0.39</v>
      </c>
      <c r="I109" s="6">
        <f t="shared" si="2"/>
        <v>1.7948717948717947</v>
      </c>
    </row>
    <row r="110" spans="1:9" x14ac:dyDescent="0.3">
      <c r="A110" s="30">
        <v>45832</v>
      </c>
      <c r="B110" s="3" t="s">
        <v>22</v>
      </c>
      <c r="C110" s="3" t="s">
        <v>23</v>
      </c>
      <c r="D110" s="1">
        <v>106</v>
      </c>
      <c r="E110" s="4">
        <v>2.23</v>
      </c>
      <c r="F110" s="4">
        <v>0.89</v>
      </c>
      <c r="G110" s="5">
        <v>33</v>
      </c>
      <c r="H110" s="32">
        <v>0.39</v>
      </c>
      <c r="I110" s="6">
        <f t="shared" si="2"/>
        <v>2.2820512820512819</v>
      </c>
    </row>
    <row r="111" spans="1:9" x14ac:dyDescent="0.3">
      <c r="A111" s="30">
        <v>45832</v>
      </c>
      <c r="B111" s="3" t="s">
        <v>22</v>
      </c>
      <c r="C111" s="3" t="s">
        <v>23</v>
      </c>
      <c r="D111" s="1">
        <v>107</v>
      </c>
      <c r="E111" s="4">
        <v>2.23</v>
      </c>
      <c r="F111" s="4">
        <v>0.74</v>
      </c>
      <c r="G111" s="5">
        <v>33</v>
      </c>
      <c r="H111" s="32">
        <v>0.39</v>
      </c>
      <c r="I111" s="6">
        <f t="shared" si="2"/>
        <v>1.8974358974358974</v>
      </c>
    </row>
    <row r="112" spans="1:9" x14ac:dyDescent="0.3">
      <c r="A112" s="30">
        <v>45832</v>
      </c>
      <c r="B112" s="3" t="s">
        <v>22</v>
      </c>
      <c r="C112" s="3" t="s">
        <v>23</v>
      </c>
      <c r="D112" s="1">
        <v>108</v>
      </c>
      <c r="E112" s="4">
        <v>2.2400000000000002</v>
      </c>
      <c r="F112" s="4">
        <v>0.76</v>
      </c>
      <c r="G112" s="5">
        <v>33</v>
      </c>
      <c r="H112" s="32">
        <v>0.39</v>
      </c>
      <c r="I112" s="6">
        <f t="shared" si="2"/>
        <v>1.9487179487179487</v>
      </c>
    </row>
    <row r="113" spans="1:9" x14ac:dyDescent="0.3">
      <c r="A113" s="30">
        <v>45832</v>
      </c>
      <c r="B113" s="3" t="s">
        <v>22</v>
      </c>
      <c r="C113" s="3" t="s">
        <v>23</v>
      </c>
      <c r="D113" s="1">
        <v>109</v>
      </c>
      <c r="E113" s="4">
        <v>2.2400000000000002</v>
      </c>
      <c r="F113" s="4">
        <v>0.67</v>
      </c>
      <c r="G113" s="5">
        <v>33</v>
      </c>
      <c r="H113" s="32">
        <v>0.39</v>
      </c>
      <c r="I113" s="6">
        <f t="shared" si="2"/>
        <v>1.7179487179487181</v>
      </c>
    </row>
    <row r="114" spans="1:9" x14ac:dyDescent="0.3">
      <c r="A114" s="30">
        <v>45832</v>
      </c>
      <c r="B114" s="3" t="s">
        <v>22</v>
      </c>
      <c r="C114" s="3" t="s">
        <v>23</v>
      </c>
      <c r="D114" s="1">
        <v>110</v>
      </c>
      <c r="E114" s="31" t="s">
        <v>24</v>
      </c>
      <c r="F114" s="31" t="s">
        <v>24</v>
      </c>
      <c r="G114" s="31" t="s">
        <v>24</v>
      </c>
      <c r="H114" s="32">
        <v>0.39</v>
      </c>
      <c r="I114" s="31" t="s">
        <v>24</v>
      </c>
    </row>
    <row r="115" spans="1:9" x14ac:dyDescent="0.3">
      <c r="A115" s="38" t="s">
        <v>10</v>
      </c>
      <c r="B115" s="39"/>
      <c r="C115" s="39"/>
      <c r="D115" s="40"/>
      <c r="E115" s="4">
        <f>AVERAGE(E5:E114)</f>
        <v>2.2181904761904749</v>
      </c>
      <c r="F115" s="4">
        <f>AVERAGE(F5:F114)</f>
        <v>0.79619047619047623</v>
      </c>
      <c r="G115" s="5"/>
      <c r="H115" s="27"/>
      <c r="I115" s="17">
        <f>AVERAGE(I5:I114)</f>
        <v>2.0415140415140423</v>
      </c>
    </row>
    <row r="116" spans="1:9" x14ac:dyDescent="0.3">
      <c r="A116" s="38" t="s">
        <v>11</v>
      </c>
      <c r="B116" s="39"/>
      <c r="C116" s="39"/>
      <c r="D116" s="40"/>
      <c r="E116" s="4">
        <f>MAX(E5:E114)</f>
        <v>2.2599999999999998</v>
      </c>
      <c r="F116" s="4">
        <f>MAX(F5:F114)</f>
        <v>0.96</v>
      </c>
      <c r="G116" s="5"/>
      <c r="H116" s="27"/>
      <c r="I116" s="17">
        <f>MAX(I5:I114)</f>
        <v>2.4615384615384612</v>
      </c>
    </row>
    <row r="117" spans="1:9" x14ac:dyDescent="0.3">
      <c r="A117" s="38" t="s">
        <v>12</v>
      </c>
      <c r="B117" s="39"/>
      <c r="C117" s="39"/>
      <c r="D117" s="40"/>
      <c r="E117" s="4">
        <f>MIN(E5:E114)</f>
        <v>2.19</v>
      </c>
      <c r="F117" s="4">
        <f>MIN(F5:F114)</f>
        <v>0.36</v>
      </c>
      <c r="G117" s="5"/>
      <c r="H117" s="27"/>
      <c r="I117" s="17">
        <f>MIN(I5:I114)</f>
        <v>0.92307692307692302</v>
      </c>
    </row>
    <row r="118" spans="1:9" ht="117" customHeight="1" x14ac:dyDescent="0.3">
      <c r="A118" s="28" t="s">
        <v>15</v>
      </c>
      <c r="B118" s="41" t="s">
        <v>27</v>
      </c>
      <c r="C118" s="42"/>
      <c r="D118" s="43"/>
      <c r="E118" s="5" t="s">
        <v>16</v>
      </c>
      <c r="F118" s="44"/>
      <c r="G118" s="45"/>
      <c r="H118" s="45"/>
      <c r="I118" s="46"/>
    </row>
    <row r="119" spans="1:9" ht="4.5" customHeight="1" x14ac:dyDescent="0.3">
      <c r="A119" s="35" t="s">
        <v>18</v>
      </c>
      <c r="B119" s="35"/>
      <c r="C119" s="35"/>
      <c r="D119" s="35"/>
      <c r="E119" s="35"/>
      <c r="F119" s="35"/>
      <c r="G119" s="35"/>
      <c r="H119" s="35"/>
      <c r="I119" s="35"/>
    </row>
    <row r="120" spans="1:9" ht="227.25" customHeight="1" x14ac:dyDescent="0.3">
      <c r="A120" s="28" t="s">
        <v>17</v>
      </c>
      <c r="B120" s="35"/>
      <c r="C120" s="35"/>
      <c r="D120" s="35"/>
      <c r="E120" s="35"/>
      <c r="F120" s="35"/>
      <c r="G120" s="35"/>
      <c r="H120" s="35"/>
      <c r="I120" s="35"/>
    </row>
  </sheetData>
  <mergeCells count="8">
    <mergeCell ref="A119:I119"/>
    <mergeCell ref="B120:I120"/>
    <mergeCell ref="D2:E2"/>
    <mergeCell ref="A115:D115"/>
    <mergeCell ref="A116:D116"/>
    <mergeCell ref="A117:D117"/>
    <mergeCell ref="B118:D118"/>
    <mergeCell ref="F118:I118"/>
  </mergeCells>
  <phoneticPr fontId="19" type="noConversion"/>
  <pageMargins left="0.7" right="0.7" top="0.75" bottom="0.75" header="0.3" footer="0.3"/>
  <pageSetup paperSize="9" scale="2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0"/>
  <sheetViews>
    <sheetView topLeftCell="A112" zoomScale="85" zoomScaleNormal="85" workbookViewId="0">
      <selection activeCell="C126" sqref="C12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10.125" style="8" customWidth="1"/>
    <col min="6" max="6" width="14.5" style="9" customWidth="1"/>
    <col min="7" max="7" width="11.125" style="9" customWidth="1"/>
    <col min="8" max="8" width="18.375" style="9" customWidth="1"/>
    <col min="9" max="9" width="13.625" style="7" customWidth="1"/>
    <col min="10" max="16384" width="9" style="7"/>
  </cols>
  <sheetData>
    <row r="1" spans="1:9" ht="16.5" thickBot="1" x14ac:dyDescent="0.35"/>
    <row r="2" spans="1:9" ht="45.6" customHeight="1" thickBot="1" x14ac:dyDescent="0.35">
      <c r="A2" s="29" t="s">
        <v>0</v>
      </c>
      <c r="B2" s="29" t="s">
        <v>26</v>
      </c>
      <c r="C2" s="29" t="s">
        <v>1</v>
      </c>
      <c r="D2" s="36" t="s">
        <v>25</v>
      </c>
      <c r="E2" s="37"/>
      <c r="F2" s="10" t="s">
        <v>5</v>
      </c>
      <c r="G2" s="16" t="s">
        <v>13</v>
      </c>
      <c r="H2" s="29" t="s">
        <v>6</v>
      </c>
      <c r="I2" s="10">
        <v>110</v>
      </c>
    </row>
    <row r="3" spans="1:9" ht="4.5" customHeight="1" x14ac:dyDescent="0.3">
      <c r="A3" s="11"/>
      <c r="B3" s="11"/>
      <c r="C3" s="11"/>
      <c r="D3" s="11" t="s">
        <v>19</v>
      </c>
      <c r="E3" s="12"/>
      <c r="F3" s="13"/>
      <c r="G3" s="13"/>
      <c r="H3" s="13"/>
    </row>
    <row r="4" spans="1:9" ht="47.25" x14ac:dyDescent="0.3">
      <c r="A4" s="2" t="s">
        <v>7</v>
      </c>
      <c r="B4" s="2" t="s">
        <v>4</v>
      </c>
      <c r="C4" s="2" t="s">
        <v>9</v>
      </c>
      <c r="D4" s="2" t="s">
        <v>2</v>
      </c>
      <c r="E4" s="14" t="s">
        <v>3</v>
      </c>
      <c r="F4" s="18" t="s">
        <v>21</v>
      </c>
      <c r="G4" s="15" t="s">
        <v>8</v>
      </c>
      <c r="H4" s="18" t="s">
        <v>20</v>
      </c>
      <c r="I4" s="19" t="s">
        <v>14</v>
      </c>
    </row>
    <row r="5" spans="1:9" x14ac:dyDescent="0.3">
      <c r="A5" s="30">
        <v>45832</v>
      </c>
      <c r="B5" s="3" t="s">
        <v>22</v>
      </c>
      <c r="C5" s="3" t="s">
        <v>23</v>
      </c>
      <c r="D5" s="1">
        <v>1</v>
      </c>
      <c r="E5" s="4">
        <v>2.2000000000000002</v>
      </c>
      <c r="F5" s="4">
        <v>0.55000000000000004</v>
      </c>
      <c r="G5" s="5">
        <v>33</v>
      </c>
      <c r="H5" s="32">
        <v>0.39</v>
      </c>
      <c r="I5" s="6">
        <f t="shared" ref="I5:I69" si="0">F5/H5</f>
        <v>1.4102564102564104</v>
      </c>
    </row>
    <row r="6" spans="1:9" x14ac:dyDescent="0.3">
      <c r="A6" s="30">
        <v>45832</v>
      </c>
      <c r="B6" s="3" t="s">
        <v>22</v>
      </c>
      <c r="C6" s="3" t="s">
        <v>23</v>
      </c>
      <c r="D6" s="1">
        <v>2</v>
      </c>
      <c r="E6" s="4">
        <v>2.2000000000000002</v>
      </c>
      <c r="F6" s="4">
        <v>0.52</v>
      </c>
      <c r="G6" s="5">
        <v>33</v>
      </c>
      <c r="H6" s="32">
        <v>0.39</v>
      </c>
      <c r="I6" s="6">
        <f t="shared" si="0"/>
        <v>1.3333333333333333</v>
      </c>
    </row>
    <row r="7" spans="1:9" x14ac:dyDescent="0.3">
      <c r="A7" s="30">
        <v>45832</v>
      </c>
      <c r="B7" s="3" t="s">
        <v>22</v>
      </c>
      <c r="C7" s="3" t="s">
        <v>23</v>
      </c>
      <c r="D7" s="1">
        <v>3</v>
      </c>
      <c r="E7" s="4">
        <v>2.2000000000000002</v>
      </c>
      <c r="F7" s="4">
        <v>0.55000000000000004</v>
      </c>
      <c r="G7" s="5">
        <v>33</v>
      </c>
      <c r="H7" s="32">
        <v>0.39</v>
      </c>
      <c r="I7" s="6">
        <f t="shared" si="0"/>
        <v>1.4102564102564104</v>
      </c>
    </row>
    <row r="8" spans="1:9" x14ac:dyDescent="0.3">
      <c r="A8" s="30">
        <v>45832</v>
      </c>
      <c r="B8" s="3" t="s">
        <v>22</v>
      </c>
      <c r="C8" s="3" t="s">
        <v>23</v>
      </c>
      <c r="D8" s="1">
        <v>4</v>
      </c>
      <c r="E8" s="4">
        <v>2.19</v>
      </c>
      <c r="F8" s="4">
        <v>0.56000000000000005</v>
      </c>
      <c r="G8" s="5">
        <v>33</v>
      </c>
      <c r="H8" s="32">
        <v>0.39</v>
      </c>
      <c r="I8" s="6">
        <f t="shared" si="0"/>
        <v>1.4358974358974359</v>
      </c>
    </row>
    <row r="9" spans="1:9" x14ac:dyDescent="0.3">
      <c r="A9" s="30">
        <v>45832</v>
      </c>
      <c r="B9" s="3" t="s">
        <v>22</v>
      </c>
      <c r="C9" s="3" t="s">
        <v>23</v>
      </c>
      <c r="D9" s="1">
        <v>5</v>
      </c>
      <c r="E9" s="4">
        <v>2.2000000000000002</v>
      </c>
      <c r="F9" s="4">
        <v>0.52</v>
      </c>
      <c r="G9" s="5">
        <v>33</v>
      </c>
      <c r="H9" s="32">
        <v>0.39</v>
      </c>
      <c r="I9" s="6">
        <f t="shared" si="0"/>
        <v>1.3333333333333333</v>
      </c>
    </row>
    <row r="10" spans="1:9" x14ac:dyDescent="0.3">
      <c r="A10" s="30">
        <v>45832</v>
      </c>
      <c r="B10" s="3" t="s">
        <v>22</v>
      </c>
      <c r="C10" s="3" t="s">
        <v>23</v>
      </c>
      <c r="D10" s="1">
        <v>6</v>
      </c>
      <c r="E10" s="4">
        <v>2.19</v>
      </c>
      <c r="F10" s="4">
        <v>0.46</v>
      </c>
      <c r="G10" s="5">
        <v>33</v>
      </c>
      <c r="H10" s="32">
        <v>0.39</v>
      </c>
      <c r="I10" s="6">
        <f t="shared" si="0"/>
        <v>1.1794871794871795</v>
      </c>
    </row>
    <row r="11" spans="1:9" x14ac:dyDescent="0.3">
      <c r="A11" s="30">
        <v>45832</v>
      </c>
      <c r="B11" s="3" t="s">
        <v>22</v>
      </c>
      <c r="C11" s="3" t="s">
        <v>23</v>
      </c>
      <c r="D11" s="1">
        <v>7</v>
      </c>
      <c r="E11" s="4">
        <v>2.19</v>
      </c>
      <c r="F11" s="4">
        <v>0.5</v>
      </c>
      <c r="G11" s="5">
        <v>33</v>
      </c>
      <c r="H11" s="32">
        <v>0.39</v>
      </c>
      <c r="I11" s="6">
        <f t="shared" si="0"/>
        <v>1.2820512820512819</v>
      </c>
    </row>
    <row r="12" spans="1:9" x14ac:dyDescent="0.3">
      <c r="A12" s="30">
        <v>45832</v>
      </c>
      <c r="B12" s="3" t="s">
        <v>22</v>
      </c>
      <c r="C12" s="3" t="s">
        <v>23</v>
      </c>
      <c r="D12" s="1">
        <v>8</v>
      </c>
      <c r="E12" s="4">
        <v>2.1800000000000002</v>
      </c>
      <c r="F12" s="4">
        <v>0.5</v>
      </c>
      <c r="G12" s="5">
        <v>33</v>
      </c>
      <c r="H12" s="32">
        <v>0.39</v>
      </c>
      <c r="I12" s="6">
        <f t="shared" si="0"/>
        <v>1.2820512820512819</v>
      </c>
    </row>
    <row r="13" spans="1:9" x14ac:dyDescent="0.3">
      <c r="A13" s="30">
        <v>45832</v>
      </c>
      <c r="B13" s="3" t="s">
        <v>22</v>
      </c>
      <c r="C13" s="3" t="s">
        <v>23</v>
      </c>
      <c r="D13" s="1">
        <v>9</v>
      </c>
      <c r="E13" s="4">
        <v>2.19</v>
      </c>
      <c r="F13" s="4">
        <v>0.55000000000000004</v>
      </c>
      <c r="G13" s="5">
        <v>33</v>
      </c>
      <c r="H13" s="32">
        <v>0.39</v>
      </c>
      <c r="I13" s="6">
        <f t="shared" si="0"/>
        <v>1.4102564102564104</v>
      </c>
    </row>
    <row r="14" spans="1:9" x14ac:dyDescent="0.3">
      <c r="A14" s="30">
        <v>45832</v>
      </c>
      <c r="B14" s="3" t="s">
        <v>22</v>
      </c>
      <c r="C14" s="3" t="s">
        <v>23</v>
      </c>
      <c r="D14" s="1">
        <v>10</v>
      </c>
      <c r="E14" s="4">
        <v>2.1800000000000002</v>
      </c>
      <c r="F14" s="4">
        <v>0.49</v>
      </c>
      <c r="G14" s="5">
        <v>33</v>
      </c>
      <c r="H14" s="32">
        <v>0.39</v>
      </c>
      <c r="I14" s="6">
        <f t="shared" si="0"/>
        <v>1.2564102564102564</v>
      </c>
    </row>
    <row r="15" spans="1:9" x14ac:dyDescent="0.3">
      <c r="A15" s="30">
        <v>45832</v>
      </c>
      <c r="B15" s="3" t="s">
        <v>22</v>
      </c>
      <c r="C15" s="3" t="s">
        <v>23</v>
      </c>
      <c r="D15" s="1">
        <v>11</v>
      </c>
      <c r="E15" s="4">
        <v>2.19</v>
      </c>
      <c r="F15" s="4">
        <v>0.51</v>
      </c>
      <c r="G15" s="5">
        <v>33</v>
      </c>
      <c r="H15" s="32">
        <v>0.39</v>
      </c>
      <c r="I15" s="6">
        <f t="shared" si="0"/>
        <v>1.3076923076923077</v>
      </c>
    </row>
    <row r="16" spans="1:9" x14ac:dyDescent="0.3">
      <c r="A16" s="30">
        <v>45832</v>
      </c>
      <c r="B16" s="3" t="s">
        <v>22</v>
      </c>
      <c r="C16" s="3" t="s">
        <v>23</v>
      </c>
      <c r="D16" s="1">
        <v>12</v>
      </c>
      <c r="E16" s="4">
        <v>2.1800000000000002</v>
      </c>
      <c r="F16" s="4">
        <v>0.48</v>
      </c>
      <c r="G16" s="5">
        <v>33</v>
      </c>
      <c r="H16" s="32">
        <v>0.39</v>
      </c>
      <c r="I16" s="6">
        <f t="shared" si="0"/>
        <v>1.2307692307692306</v>
      </c>
    </row>
    <row r="17" spans="1:9" x14ac:dyDescent="0.3">
      <c r="A17" s="30">
        <v>45832</v>
      </c>
      <c r="B17" s="3" t="s">
        <v>22</v>
      </c>
      <c r="C17" s="3" t="s">
        <v>23</v>
      </c>
      <c r="D17" s="1">
        <v>13</v>
      </c>
      <c r="E17" s="4">
        <v>2.1800000000000002</v>
      </c>
      <c r="F17" s="4">
        <v>0.57999999999999996</v>
      </c>
      <c r="G17" s="5">
        <v>33</v>
      </c>
      <c r="H17" s="32">
        <v>0.39</v>
      </c>
      <c r="I17" s="6">
        <f t="shared" si="0"/>
        <v>1.487179487179487</v>
      </c>
    </row>
    <row r="18" spans="1:9" x14ac:dyDescent="0.3">
      <c r="A18" s="30">
        <v>45832</v>
      </c>
      <c r="B18" s="3" t="s">
        <v>22</v>
      </c>
      <c r="C18" s="3" t="s">
        <v>23</v>
      </c>
      <c r="D18" s="1">
        <v>14</v>
      </c>
      <c r="E18" s="4">
        <v>2.2000000000000002</v>
      </c>
      <c r="F18" s="4">
        <v>0.51</v>
      </c>
      <c r="G18" s="5">
        <v>33</v>
      </c>
      <c r="H18" s="32">
        <v>0.39</v>
      </c>
      <c r="I18" s="6">
        <f t="shared" si="0"/>
        <v>1.3076923076923077</v>
      </c>
    </row>
    <row r="19" spans="1:9" x14ac:dyDescent="0.3">
      <c r="A19" s="30">
        <v>45832</v>
      </c>
      <c r="B19" s="3" t="s">
        <v>22</v>
      </c>
      <c r="C19" s="3" t="s">
        <v>23</v>
      </c>
      <c r="D19" s="1">
        <v>15</v>
      </c>
      <c r="E19" s="4">
        <v>2.21</v>
      </c>
      <c r="F19" s="4">
        <v>0.48</v>
      </c>
      <c r="G19" s="5">
        <v>33</v>
      </c>
      <c r="H19" s="32">
        <v>0.39</v>
      </c>
      <c r="I19" s="6">
        <f t="shared" si="0"/>
        <v>1.2307692307692306</v>
      </c>
    </row>
    <row r="20" spans="1:9" x14ac:dyDescent="0.3">
      <c r="A20" s="30">
        <v>45832</v>
      </c>
      <c r="B20" s="3" t="s">
        <v>22</v>
      </c>
      <c r="C20" s="3" t="s">
        <v>23</v>
      </c>
      <c r="D20" s="1">
        <v>16</v>
      </c>
      <c r="E20" s="4">
        <v>2.21</v>
      </c>
      <c r="F20" s="4">
        <v>0.57999999999999996</v>
      </c>
      <c r="G20" s="5">
        <v>33</v>
      </c>
      <c r="H20" s="32">
        <v>0.39</v>
      </c>
      <c r="I20" s="6">
        <f t="shared" si="0"/>
        <v>1.487179487179487</v>
      </c>
    </row>
    <row r="21" spans="1:9" x14ac:dyDescent="0.3">
      <c r="A21" s="30">
        <v>45832</v>
      </c>
      <c r="B21" s="3" t="s">
        <v>22</v>
      </c>
      <c r="C21" s="3" t="s">
        <v>23</v>
      </c>
      <c r="D21" s="1">
        <v>17</v>
      </c>
      <c r="E21" s="4">
        <v>2.23</v>
      </c>
      <c r="F21" s="4">
        <v>0.53</v>
      </c>
      <c r="G21" s="5">
        <v>33</v>
      </c>
      <c r="H21" s="32">
        <v>0.39</v>
      </c>
      <c r="I21" s="6">
        <f t="shared" si="0"/>
        <v>1.358974358974359</v>
      </c>
    </row>
    <row r="22" spans="1:9" x14ac:dyDescent="0.3">
      <c r="A22" s="30">
        <v>45832</v>
      </c>
      <c r="B22" s="3" t="s">
        <v>22</v>
      </c>
      <c r="C22" s="3" t="s">
        <v>23</v>
      </c>
      <c r="D22" s="1">
        <v>18</v>
      </c>
      <c r="E22" s="4">
        <v>2.2400000000000002</v>
      </c>
      <c r="F22" s="4">
        <v>0.56000000000000005</v>
      </c>
      <c r="G22" s="5">
        <v>33</v>
      </c>
      <c r="H22" s="32">
        <v>0.39</v>
      </c>
      <c r="I22" s="6">
        <f t="shared" si="0"/>
        <v>1.4358974358974359</v>
      </c>
    </row>
    <row r="23" spans="1:9" x14ac:dyDescent="0.3">
      <c r="A23" s="30">
        <v>45832</v>
      </c>
      <c r="B23" s="3" t="s">
        <v>22</v>
      </c>
      <c r="C23" s="3" t="s">
        <v>23</v>
      </c>
      <c r="D23" s="1">
        <v>19</v>
      </c>
      <c r="E23" s="4">
        <v>2.2400000000000002</v>
      </c>
      <c r="F23" s="4">
        <v>0.55000000000000004</v>
      </c>
      <c r="G23" s="5">
        <v>33</v>
      </c>
      <c r="H23" s="32">
        <v>0.39</v>
      </c>
      <c r="I23" s="6">
        <f t="shared" si="0"/>
        <v>1.4102564102564104</v>
      </c>
    </row>
    <row r="24" spans="1:9" x14ac:dyDescent="0.3">
      <c r="A24" s="30">
        <v>45832</v>
      </c>
      <c r="B24" s="3" t="s">
        <v>22</v>
      </c>
      <c r="C24" s="3" t="s">
        <v>23</v>
      </c>
      <c r="D24" s="1">
        <v>20</v>
      </c>
      <c r="E24" s="4">
        <v>2.23</v>
      </c>
      <c r="F24" s="4">
        <v>0.57999999999999996</v>
      </c>
      <c r="G24" s="5">
        <v>33</v>
      </c>
      <c r="H24" s="32">
        <v>0.39</v>
      </c>
      <c r="I24" s="6">
        <f t="shared" si="0"/>
        <v>1.487179487179487</v>
      </c>
    </row>
    <row r="25" spans="1:9" x14ac:dyDescent="0.3">
      <c r="A25" s="30">
        <v>45832</v>
      </c>
      <c r="B25" s="3" t="s">
        <v>22</v>
      </c>
      <c r="C25" s="3" t="s">
        <v>23</v>
      </c>
      <c r="D25" s="1">
        <v>21</v>
      </c>
      <c r="E25" s="4">
        <v>2.23</v>
      </c>
      <c r="F25" s="4">
        <v>0.53</v>
      </c>
      <c r="G25" s="5">
        <v>33</v>
      </c>
      <c r="H25" s="32">
        <v>0.39</v>
      </c>
      <c r="I25" s="6">
        <f t="shared" si="0"/>
        <v>1.358974358974359</v>
      </c>
    </row>
    <row r="26" spans="1:9" x14ac:dyDescent="0.3">
      <c r="A26" s="30">
        <v>45832</v>
      </c>
      <c r="B26" s="3" t="s">
        <v>22</v>
      </c>
      <c r="C26" s="3" t="s">
        <v>23</v>
      </c>
      <c r="D26" s="1">
        <v>22</v>
      </c>
      <c r="E26" s="4">
        <v>2.2400000000000002</v>
      </c>
      <c r="F26" s="4">
        <v>0.56999999999999995</v>
      </c>
      <c r="G26" s="5">
        <v>33</v>
      </c>
      <c r="H26" s="32">
        <v>0.39</v>
      </c>
      <c r="I26" s="6">
        <f t="shared" si="0"/>
        <v>1.4615384615384615</v>
      </c>
    </row>
    <row r="27" spans="1:9" x14ac:dyDescent="0.3">
      <c r="A27" s="30">
        <v>45832</v>
      </c>
      <c r="B27" s="3" t="s">
        <v>22</v>
      </c>
      <c r="C27" s="3" t="s">
        <v>23</v>
      </c>
      <c r="D27" s="1">
        <v>23</v>
      </c>
      <c r="E27" s="4">
        <v>2.2400000000000002</v>
      </c>
      <c r="F27" s="4">
        <v>0.6</v>
      </c>
      <c r="G27" s="5">
        <v>33</v>
      </c>
      <c r="H27" s="32">
        <v>0.39</v>
      </c>
      <c r="I27" s="6">
        <f t="shared" si="0"/>
        <v>1.5384615384615383</v>
      </c>
    </row>
    <row r="28" spans="1:9" x14ac:dyDescent="0.3">
      <c r="A28" s="30">
        <v>45832</v>
      </c>
      <c r="B28" s="3" t="s">
        <v>22</v>
      </c>
      <c r="C28" s="3" t="s">
        <v>23</v>
      </c>
      <c r="D28" s="1">
        <v>24</v>
      </c>
      <c r="E28" s="4">
        <v>2.23</v>
      </c>
      <c r="F28" s="4">
        <v>0.55000000000000004</v>
      </c>
      <c r="G28" s="5">
        <v>33</v>
      </c>
      <c r="H28" s="32">
        <v>0.39</v>
      </c>
      <c r="I28" s="6">
        <f t="shared" si="0"/>
        <v>1.4102564102564104</v>
      </c>
    </row>
    <row r="29" spans="1:9" x14ac:dyDescent="0.3">
      <c r="A29" s="30">
        <v>45832</v>
      </c>
      <c r="B29" s="3" t="s">
        <v>22</v>
      </c>
      <c r="C29" s="3" t="s">
        <v>23</v>
      </c>
      <c r="D29" s="1">
        <v>25</v>
      </c>
      <c r="E29" s="4">
        <v>2.2400000000000002</v>
      </c>
      <c r="F29" s="4">
        <v>0.57999999999999996</v>
      </c>
      <c r="G29" s="5">
        <v>33</v>
      </c>
      <c r="H29" s="32">
        <v>0.39</v>
      </c>
      <c r="I29" s="6">
        <f t="shared" si="0"/>
        <v>1.487179487179487</v>
      </c>
    </row>
    <row r="30" spans="1:9" x14ac:dyDescent="0.3">
      <c r="A30" s="30">
        <v>45832</v>
      </c>
      <c r="B30" s="3" t="s">
        <v>22</v>
      </c>
      <c r="C30" s="3" t="s">
        <v>23</v>
      </c>
      <c r="D30" s="1">
        <v>26</v>
      </c>
      <c r="E30" s="4">
        <v>2.23</v>
      </c>
      <c r="F30" s="4">
        <v>0.53</v>
      </c>
      <c r="G30" s="5">
        <v>33</v>
      </c>
      <c r="H30" s="32">
        <v>0.39</v>
      </c>
      <c r="I30" s="6">
        <f t="shared" si="0"/>
        <v>1.358974358974359</v>
      </c>
    </row>
    <row r="31" spans="1:9" x14ac:dyDescent="0.3">
      <c r="A31" s="30">
        <v>45832</v>
      </c>
      <c r="B31" s="3" t="s">
        <v>22</v>
      </c>
      <c r="C31" s="3" t="s">
        <v>23</v>
      </c>
      <c r="D31" s="1">
        <v>27</v>
      </c>
      <c r="E31" s="4">
        <v>2.2400000000000002</v>
      </c>
      <c r="F31" s="4">
        <v>0.63</v>
      </c>
      <c r="G31" s="5">
        <v>33</v>
      </c>
      <c r="H31" s="32">
        <v>0.39</v>
      </c>
      <c r="I31" s="6">
        <f t="shared" si="0"/>
        <v>1.6153846153846154</v>
      </c>
    </row>
    <row r="32" spans="1:9" x14ac:dyDescent="0.3">
      <c r="A32" s="30">
        <v>45832</v>
      </c>
      <c r="B32" s="3" t="s">
        <v>22</v>
      </c>
      <c r="C32" s="3" t="s">
        <v>23</v>
      </c>
      <c r="D32" s="1">
        <v>28</v>
      </c>
      <c r="E32" s="4">
        <v>2.25</v>
      </c>
      <c r="F32" s="4">
        <v>0.54</v>
      </c>
      <c r="G32" s="5">
        <v>33</v>
      </c>
      <c r="H32" s="32">
        <v>0.39</v>
      </c>
      <c r="I32" s="6">
        <f t="shared" si="0"/>
        <v>1.3846153846153846</v>
      </c>
    </row>
    <row r="33" spans="1:9" x14ac:dyDescent="0.3">
      <c r="A33" s="30">
        <v>45832</v>
      </c>
      <c r="B33" s="3" t="s">
        <v>22</v>
      </c>
      <c r="C33" s="3" t="s">
        <v>23</v>
      </c>
      <c r="D33" s="1">
        <v>29</v>
      </c>
      <c r="E33" s="4">
        <v>2.25</v>
      </c>
      <c r="F33" s="4">
        <v>0.52</v>
      </c>
      <c r="G33" s="5">
        <v>33</v>
      </c>
      <c r="H33" s="32">
        <v>0.39</v>
      </c>
      <c r="I33" s="6">
        <f t="shared" si="0"/>
        <v>1.3333333333333333</v>
      </c>
    </row>
    <row r="34" spans="1:9" x14ac:dyDescent="0.3">
      <c r="A34" s="30">
        <v>45832</v>
      </c>
      <c r="B34" s="3" t="s">
        <v>22</v>
      </c>
      <c r="C34" s="3" t="s">
        <v>23</v>
      </c>
      <c r="D34" s="1">
        <v>30</v>
      </c>
      <c r="E34" s="4">
        <v>2.2400000000000002</v>
      </c>
      <c r="F34" s="4">
        <v>0.53</v>
      </c>
      <c r="G34" s="5">
        <v>33</v>
      </c>
      <c r="H34" s="32">
        <v>0.39</v>
      </c>
      <c r="I34" s="6">
        <f t="shared" si="0"/>
        <v>1.358974358974359</v>
      </c>
    </row>
    <row r="35" spans="1:9" x14ac:dyDescent="0.3">
      <c r="A35" s="30">
        <v>45832</v>
      </c>
      <c r="B35" s="3" t="s">
        <v>22</v>
      </c>
      <c r="C35" s="3" t="s">
        <v>23</v>
      </c>
      <c r="D35" s="1">
        <v>31</v>
      </c>
      <c r="E35" s="4">
        <v>2.2400000000000002</v>
      </c>
      <c r="F35" s="4">
        <v>0.54</v>
      </c>
      <c r="G35" s="5">
        <v>33</v>
      </c>
      <c r="H35" s="32">
        <v>0.39</v>
      </c>
      <c r="I35" s="6">
        <f t="shared" si="0"/>
        <v>1.3846153846153846</v>
      </c>
    </row>
    <row r="36" spans="1:9" x14ac:dyDescent="0.3">
      <c r="A36" s="30">
        <v>45832</v>
      </c>
      <c r="B36" s="3" t="s">
        <v>22</v>
      </c>
      <c r="C36" s="3" t="s">
        <v>23</v>
      </c>
      <c r="D36" s="1">
        <v>32</v>
      </c>
      <c r="E36" s="4">
        <v>2.25</v>
      </c>
      <c r="F36" s="4">
        <v>0.53</v>
      </c>
      <c r="G36" s="5">
        <v>33</v>
      </c>
      <c r="H36" s="32">
        <v>0.39</v>
      </c>
      <c r="I36" s="6">
        <f t="shared" si="0"/>
        <v>1.358974358974359</v>
      </c>
    </row>
    <row r="37" spans="1:9" x14ac:dyDescent="0.3">
      <c r="A37" s="30">
        <v>45832</v>
      </c>
      <c r="B37" s="3" t="s">
        <v>22</v>
      </c>
      <c r="C37" s="3" t="s">
        <v>23</v>
      </c>
      <c r="D37" s="1">
        <v>33</v>
      </c>
      <c r="E37" s="4">
        <v>2.25</v>
      </c>
      <c r="F37" s="4">
        <v>0.53</v>
      </c>
      <c r="G37" s="5">
        <v>33</v>
      </c>
      <c r="H37" s="32">
        <v>0.39</v>
      </c>
      <c r="I37" s="6">
        <f t="shared" si="0"/>
        <v>1.358974358974359</v>
      </c>
    </row>
    <row r="38" spans="1:9" x14ac:dyDescent="0.3">
      <c r="A38" s="30">
        <v>45832</v>
      </c>
      <c r="B38" s="3" t="s">
        <v>22</v>
      </c>
      <c r="C38" s="3" t="s">
        <v>23</v>
      </c>
      <c r="D38" s="1">
        <v>34</v>
      </c>
      <c r="E38" s="4">
        <v>2.2400000000000002</v>
      </c>
      <c r="F38" s="4">
        <v>0.56999999999999995</v>
      </c>
      <c r="G38" s="5">
        <v>33</v>
      </c>
      <c r="H38" s="32">
        <v>0.39</v>
      </c>
      <c r="I38" s="6">
        <f t="shared" si="0"/>
        <v>1.4615384615384615</v>
      </c>
    </row>
    <row r="39" spans="1:9" x14ac:dyDescent="0.3">
      <c r="A39" s="30">
        <v>45832</v>
      </c>
      <c r="B39" s="3" t="s">
        <v>22</v>
      </c>
      <c r="C39" s="3" t="s">
        <v>23</v>
      </c>
      <c r="D39" s="1">
        <v>35</v>
      </c>
      <c r="E39" s="4">
        <v>2.2400000000000002</v>
      </c>
      <c r="F39" s="4">
        <v>0.53</v>
      </c>
      <c r="G39" s="5">
        <v>33</v>
      </c>
      <c r="H39" s="32">
        <v>0.39</v>
      </c>
      <c r="I39" s="6">
        <f t="shared" si="0"/>
        <v>1.358974358974359</v>
      </c>
    </row>
    <row r="40" spans="1:9" x14ac:dyDescent="0.3">
      <c r="A40" s="30">
        <v>45832</v>
      </c>
      <c r="B40" s="3" t="s">
        <v>22</v>
      </c>
      <c r="C40" s="3" t="s">
        <v>23</v>
      </c>
      <c r="D40" s="1">
        <v>36</v>
      </c>
      <c r="E40" s="4">
        <v>2.2400000000000002</v>
      </c>
      <c r="F40" s="4">
        <v>0.53</v>
      </c>
      <c r="G40" s="5">
        <v>33</v>
      </c>
      <c r="H40" s="32">
        <v>0.39</v>
      </c>
      <c r="I40" s="6">
        <f t="shared" si="0"/>
        <v>1.358974358974359</v>
      </c>
    </row>
    <row r="41" spans="1:9" x14ac:dyDescent="0.3">
      <c r="A41" s="30">
        <v>45832</v>
      </c>
      <c r="B41" s="3" t="s">
        <v>22</v>
      </c>
      <c r="C41" s="3" t="s">
        <v>23</v>
      </c>
      <c r="D41" s="1">
        <v>37</v>
      </c>
      <c r="E41" s="4">
        <v>2.2400000000000002</v>
      </c>
      <c r="F41" s="4">
        <v>0.54</v>
      </c>
      <c r="G41" s="5">
        <v>33</v>
      </c>
      <c r="H41" s="32">
        <v>0.39</v>
      </c>
      <c r="I41" s="6">
        <f t="shared" si="0"/>
        <v>1.3846153846153846</v>
      </c>
    </row>
    <row r="42" spans="1:9" x14ac:dyDescent="0.3">
      <c r="A42" s="30">
        <v>45832</v>
      </c>
      <c r="B42" s="3" t="s">
        <v>22</v>
      </c>
      <c r="C42" s="3" t="s">
        <v>23</v>
      </c>
      <c r="D42" s="1">
        <v>38</v>
      </c>
      <c r="E42" s="4">
        <v>2.2400000000000002</v>
      </c>
      <c r="F42" s="4">
        <v>0.56000000000000005</v>
      </c>
      <c r="G42" s="5">
        <v>33</v>
      </c>
      <c r="H42" s="32">
        <v>0.39</v>
      </c>
      <c r="I42" s="6">
        <f t="shared" si="0"/>
        <v>1.4358974358974359</v>
      </c>
    </row>
    <row r="43" spans="1:9" x14ac:dyDescent="0.3">
      <c r="A43" s="30">
        <v>45832</v>
      </c>
      <c r="B43" s="3" t="s">
        <v>22</v>
      </c>
      <c r="C43" s="3" t="s">
        <v>23</v>
      </c>
      <c r="D43" s="1">
        <v>39</v>
      </c>
      <c r="E43" s="4">
        <v>2.2400000000000002</v>
      </c>
      <c r="F43" s="4">
        <v>0.57999999999999996</v>
      </c>
      <c r="G43" s="5">
        <v>33</v>
      </c>
      <c r="H43" s="32">
        <v>0.39</v>
      </c>
      <c r="I43" s="6">
        <f t="shared" si="0"/>
        <v>1.487179487179487</v>
      </c>
    </row>
    <row r="44" spans="1:9" x14ac:dyDescent="0.3">
      <c r="A44" s="30">
        <v>45832</v>
      </c>
      <c r="B44" s="3" t="s">
        <v>22</v>
      </c>
      <c r="C44" s="3" t="s">
        <v>23</v>
      </c>
      <c r="D44" s="1">
        <v>40</v>
      </c>
      <c r="E44" s="4">
        <v>2.25</v>
      </c>
      <c r="F44" s="4">
        <v>0.57999999999999996</v>
      </c>
      <c r="G44" s="5">
        <v>33</v>
      </c>
      <c r="H44" s="32">
        <v>0.39</v>
      </c>
      <c r="I44" s="6">
        <f t="shared" si="0"/>
        <v>1.487179487179487</v>
      </c>
    </row>
    <row r="45" spans="1:9" x14ac:dyDescent="0.3">
      <c r="A45" s="30">
        <v>45832</v>
      </c>
      <c r="B45" s="3" t="s">
        <v>22</v>
      </c>
      <c r="C45" s="3" t="s">
        <v>23</v>
      </c>
      <c r="D45" s="1">
        <v>41</v>
      </c>
      <c r="E45" s="4">
        <v>2.25</v>
      </c>
      <c r="F45" s="4">
        <v>0.54</v>
      </c>
      <c r="G45" s="5">
        <v>33</v>
      </c>
      <c r="H45" s="32">
        <v>0.39</v>
      </c>
      <c r="I45" s="6">
        <f t="shared" si="0"/>
        <v>1.3846153846153846</v>
      </c>
    </row>
    <row r="46" spans="1:9" x14ac:dyDescent="0.3">
      <c r="A46" s="30">
        <v>45832</v>
      </c>
      <c r="B46" s="3" t="s">
        <v>22</v>
      </c>
      <c r="C46" s="3" t="s">
        <v>23</v>
      </c>
      <c r="D46" s="1">
        <v>42</v>
      </c>
      <c r="E46" s="4">
        <v>2.2400000000000002</v>
      </c>
      <c r="F46" s="4">
        <v>0.56000000000000005</v>
      </c>
      <c r="G46" s="5">
        <v>33</v>
      </c>
      <c r="H46" s="32">
        <v>0.39</v>
      </c>
      <c r="I46" s="6">
        <f t="shared" si="0"/>
        <v>1.4358974358974359</v>
      </c>
    </row>
    <row r="47" spans="1:9" x14ac:dyDescent="0.3">
      <c r="A47" s="30">
        <v>45832</v>
      </c>
      <c r="B47" s="3" t="s">
        <v>22</v>
      </c>
      <c r="C47" s="3" t="s">
        <v>23</v>
      </c>
      <c r="D47" s="1">
        <v>43</v>
      </c>
      <c r="E47" s="4">
        <v>2.2400000000000002</v>
      </c>
      <c r="F47" s="4">
        <v>0.52</v>
      </c>
      <c r="G47" s="5">
        <v>33</v>
      </c>
      <c r="H47" s="32">
        <v>0.39</v>
      </c>
      <c r="I47" s="6">
        <f t="shared" si="0"/>
        <v>1.3333333333333333</v>
      </c>
    </row>
    <row r="48" spans="1:9" x14ac:dyDescent="0.3">
      <c r="A48" s="30">
        <v>45832</v>
      </c>
      <c r="B48" s="3" t="s">
        <v>22</v>
      </c>
      <c r="C48" s="3" t="s">
        <v>23</v>
      </c>
      <c r="D48" s="1">
        <v>44</v>
      </c>
      <c r="E48" s="4">
        <v>2.2400000000000002</v>
      </c>
      <c r="F48" s="4">
        <v>0.53</v>
      </c>
      <c r="G48" s="5">
        <v>33</v>
      </c>
      <c r="H48" s="32">
        <v>0.39</v>
      </c>
      <c r="I48" s="6">
        <f t="shared" si="0"/>
        <v>1.358974358974359</v>
      </c>
    </row>
    <row r="49" spans="1:9" x14ac:dyDescent="0.3">
      <c r="A49" s="30">
        <v>45832</v>
      </c>
      <c r="B49" s="3" t="s">
        <v>22</v>
      </c>
      <c r="C49" s="3" t="s">
        <v>23</v>
      </c>
      <c r="D49" s="1">
        <v>45</v>
      </c>
      <c r="E49" s="4">
        <v>2.2400000000000002</v>
      </c>
      <c r="F49" s="4">
        <v>0.57999999999999996</v>
      </c>
      <c r="G49" s="5">
        <v>33</v>
      </c>
      <c r="H49" s="32">
        <v>0.39</v>
      </c>
      <c r="I49" s="6">
        <f t="shared" si="0"/>
        <v>1.487179487179487</v>
      </c>
    </row>
    <row r="50" spans="1:9" x14ac:dyDescent="0.3">
      <c r="A50" s="30">
        <v>45832</v>
      </c>
      <c r="B50" s="3" t="s">
        <v>22</v>
      </c>
      <c r="C50" s="3" t="s">
        <v>23</v>
      </c>
      <c r="D50" s="1">
        <v>46</v>
      </c>
      <c r="E50" s="4">
        <v>2.25</v>
      </c>
      <c r="F50" s="4">
        <v>0.54</v>
      </c>
      <c r="G50" s="5">
        <v>33</v>
      </c>
      <c r="H50" s="32">
        <v>0.39</v>
      </c>
      <c r="I50" s="6">
        <f t="shared" si="0"/>
        <v>1.3846153846153846</v>
      </c>
    </row>
    <row r="51" spans="1:9" x14ac:dyDescent="0.3">
      <c r="A51" s="30">
        <v>45832</v>
      </c>
      <c r="B51" s="3" t="s">
        <v>22</v>
      </c>
      <c r="C51" s="3" t="s">
        <v>23</v>
      </c>
      <c r="D51" s="1">
        <v>47</v>
      </c>
      <c r="E51" s="4">
        <v>2.2400000000000002</v>
      </c>
      <c r="F51" s="4">
        <v>0.59</v>
      </c>
      <c r="G51" s="5">
        <v>33</v>
      </c>
      <c r="H51" s="32">
        <v>0.39</v>
      </c>
      <c r="I51" s="6">
        <f t="shared" si="0"/>
        <v>1.5128205128205128</v>
      </c>
    </row>
    <row r="52" spans="1:9" x14ac:dyDescent="0.3">
      <c r="A52" s="30">
        <v>45832</v>
      </c>
      <c r="B52" s="3" t="s">
        <v>22</v>
      </c>
      <c r="C52" s="3" t="s">
        <v>23</v>
      </c>
      <c r="D52" s="1">
        <v>48</v>
      </c>
      <c r="E52" s="4">
        <v>2.2400000000000002</v>
      </c>
      <c r="F52" s="4">
        <v>0.55000000000000004</v>
      </c>
      <c r="G52" s="5">
        <v>33</v>
      </c>
      <c r="H52" s="32">
        <v>0.39</v>
      </c>
      <c r="I52" s="6">
        <f t="shared" si="0"/>
        <v>1.4102564102564104</v>
      </c>
    </row>
    <row r="53" spans="1:9" x14ac:dyDescent="0.3">
      <c r="A53" s="30">
        <v>45832</v>
      </c>
      <c r="B53" s="3" t="s">
        <v>22</v>
      </c>
      <c r="C53" s="3" t="s">
        <v>23</v>
      </c>
      <c r="D53" s="1">
        <v>49</v>
      </c>
      <c r="E53" s="4">
        <v>2.2400000000000002</v>
      </c>
      <c r="F53" s="4">
        <v>0.56000000000000005</v>
      </c>
      <c r="G53" s="5">
        <v>33</v>
      </c>
      <c r="H53" s="32">
        <v>0.39</v>
      </c>
      <c r="I53" s="6">
        <f t="shared" si="0"/>
        <v>1.4358974358974359</v>
      </c>
    </row>
    <row r="54" spans="1:9" x14ac:dyDescent="0.3">
      <c r="A54" s="30">
        <v>45832</v>
      </c>
      <c r="B54" s="3" t="s">
        <v>22</v>
      </c>
      <c r="C54" s="3" t="s">
        <v>23</v>
      </c>
      <c r="D54" s="1">
        <v>50</v>
      </c>
      <c r="E54" s="4">
        <v>2.2400000000000002</v>
      </c>
      <c r="F54" s="4">
        <v>0.56000000000000005</v>
      </c>
      <c r="G54" s="5">
        <v>33</v>
      </c>
      <c r="H54" s="32">
        <v>0.39</v>
      </c>
      <c r="I54" s="6">
        <f t="shared" si="0"/>
        <v>1.4358974358974359</v>
      </c>
    </row>
    <row r="55" spans="1:9" x14ac:dyDescent="0.3">
      <c r="A55" s="30">
        <v>45832</v>
      </c>
      <c r="B55" s="3" t="s">
        <v>22</v>
      </c>
      <c r="C55" s="3" t="s">
        <v>23</v>
      </c>
      <c r="D55" s="1">
        <v>51</v>
      </c>
      <c r="E55" s="4">
        <v>2.25</v>
      </c>
      <c r="F55" s="4">
        <v>0.61</v>
      </c>
      <c r="G55" s="5">
        <v>33</v>
      </c>
      <c r="H55" s="32">
        <v>0.39</v>
      </c>
      <c r="I55" s="6">
        <f t="shared" si="0"/>
        <v>1.5641025641025641</v>
      </c>
    </row>
    <row r="56" spans="1:9" x14ac:dyDescent="0.3">
      <c r="A56" s="30">
        <v>45832</v>
      </c>
      <c r="B56" s="3" t="s">
        <v>22</v>
      </c>
      <c r="C56" s="3" t="s">
        <v>23</v>
      </c>
      <c r="D56" s="1">
        <v>52</v>
      </c>
      <c r="E56" s="4">
        <v>2.2400000000000002</v>
      </c>
      <c r="F56" s="4">
        <v>0.65</v>
      </c>
      <c r="G56" s="5">
        <v>33</v>
      </c>
      <c r="H56" s="32">
        <v>0.39</v>
      </c>
      <c r="I56" s="6">
        <f t="shared" si="0"/>
        <v>1.6666666666666667</v>
      </c>
    </row>
    <row r="57" spans="1:9" x14ac:dyDescent="0.3">
      <c r="A57" s="30">
        <v>45832</v>
      </c>
      <c r="B57" s="3" t="s">
        <v>22</v>
      </c>
      <c r="C57" s="3" t="s">
        <v>23</v>
      </c>
      <c r="D57" s="1">
        <v>53</v>
      </c>
      <c r="E57" s="4">
        <v>2.2400000000000002</v>
      </c>
      <c r="F57" s="4">
        <v>0.55000000000000004</v>
      </c>
      <c r="G57" s="5">
        <v>33</v>
      </c>
      <c r="H57" s="32">
        <v>0.39</v>
      </c>
      <c r="I57" s="6">
        <f t="shared" si="0"/>
        <v>1.4102564102564104</v>
      </c>
    </row>
    <row r="58" spans="1:9" x14ac:dyDescent="0.3">
      <c r="A58" s="30">
        <v>45832</v>
      </c>
      <c r="B58" s="3" t="s">
        <v>22</v>
      </c>
      <c r="C58" s="3" t="s">
        <v>23</v>
      </c>
      <c r="D58" s="1">
        <v>54</v>
      </c>
      <c r="E58" s="4">
        <v>2.2400000000000002</v>
      </c>
      <c r="F58" s="4">
        <v>0.57999999999999996</v>
      </c>
      <c r="G58" s="5">
        <v>33</v>
      </c>
      <c r="H58" s="32">
        <v>0.39</v>
      </c>
      <c r="I58" s="6">
        <f t="shared" si="0"/>
        <v>1.487179487179487</v>
      </c>
    </row>
    <row r="59" spans="1:9" x14ac:dyDescent="0.3">
      <c r="A59" s="30">
        <v>45832</v>
      </c>
      <c r="B59" s="3" t="s">
        <v>22</v>
      </c>
      <c r="C59" s="3" t="s">
        <v>23</v>
      </c>
      <c r="D59" s="1">
        <v>55</v>
      </c>
      <c r="E59" s="4">
        <v>2.2599999999999998</v>
      </c>
      <c r="F59" s="4">
        <v>0.73</v>
      </c>
      <c r="G59" s="5">
        <v>33</v>
      </c>
      <c r="H59" s="32">
        <v>0.39</v>
      </c>
      <c r="I59" s="6">
        <f t="shared" si="0"/>
        <v>1.8717948717948716</v>
      </c>
    </row>
    <row r="60" spans="1:9" x14ac:dyDescent="0.3">
      <c r="A60" s="30">
        <v>45832</v>
      </c>
      <c r="B60" s="3" t="s">
        <v>22</v>
      </c>
      <c r="C60" s="3" t="s">
        <v>23</v>
      </c>
      <c r="D60" s="1">
        <v>56</v>
      </c>
      <c r="E60" s="4">
        <v>2.25</v>
      </c>
      <c r="F60" s="4">
        <v>0.71</v>
      </c>
      <c r="G60" s="5">
        <v>33</v>
      </c>
      <c r="H60" s="32">
        <v>0.39</v>
      </c>
      <c r="I60" s="6">
        <f t="shared" si="0"/>
        <v>1.8205128205128203</v>
      </c>
    </row>
    <row r="61" spans="1:9" x14ac:dyDescent="0.3">
      <c r="A61" s="30">
        <v>45832</v>
      </c>
      <c r="B61" s="3" t="s">
        <v>22</v>
      </c>
      <c r="C61" s="3" t="s">
        <v>23</v>
      </c>
      <c r="D61" s="1">
        <v>57</v>
      </c>
      <c r="E61" s="4">
        <v>2.25</v>
      </c>
      <c r="F61" s="4">
        <v>0.77</v>
      </c>
      <c r="G61" s="5">
        <v>33</v>
      </c>
      <c r="H61" s="32">
        <v>0.39</v>
      </c>
      <c r="I61" s="6">
        <f t="shared" si="0"/>
        <v>1.9743589743589742</v>
      </c>
    </row>
    <row r="62" spans="1:9" x14ac:dyDescent="0.3">
      <c r="A62" s="30">
        <v>45832</v>
      </c>
      <c r="B62" s="3" t="s">
        <v>22</v>
      </c>
      <c r="C62" s="3" t="s">
        <v>23</v>
      </c>
      <c r="D62" s="1">
        <v>58</v>
      </c>
      <c r="E62" s="4">
        <v>2.2400000000000002</v>
      </c>
      <c r="F62" s="4">
        <v>0.69</v>
      </c>
      <c r="G62" s="5">
        <v>33</v>
      </c>
      <c r="H62" s="32">
        <v>0.39</v>
      </c>
      <c r="I62" s="6">
        <f t="shared" si="0"/>
        <v>1.7692307692307689</v>
      </c>
    </row>
    <row r="63" spans="1:9" x14ac:dyDescent="0.3">
      <c r="A63" s="30">
        <v>45832</v>
      </c>
      <c r="B63" s="3" t="s">
        <v>22</v>
      </c>
      <c r="C63" s="3" t="s">
        <v>23</v>
      </c>
      <c r="D63" s="1">
        <v>59</v>
      </c>
      <c r="E63" s="4">
        <v>2.25</v>
      </c>
      <c r="F63" s="4">
        <v>0.67</v>
      </c>
      <c r="G63" s="5">
        <v>33</v>
      </c>
      <c r="H63" s="32">
        <v>0.39</v>
      </c>
      <c r="I63" s="6">
        <f t="shared" si="0"/>
        <v>1.7179487179487181</v>
      </c>
    </row>
    <row r="64" spans="1:9" x14ac:dyDescent="0.3">
      <c r="A64" s="30">
        <v>45832</v>
      </c>
      <c r="B64" s="3" t="s">
        <v>22</v>
      </c>
      <c r="C64" s="3" t="s">
        <v>23</v>
      </c>
      <c r="D64" s="1">
        <v>60</v>
      </c>
      <c r="E64" s="4">
        <v>2.25</v>
      </c>
      <c r="F64" s="4">
        <v>0.64</v>
      </c>
      <c r="G64" s="5">
        <v>33</v>
      </c>
      <c r="H64" s="32">
        <v>0.39</v>
      </c>
      <c r="I64" s="6">
        <f t="shared" si="0"/>
        <v>1.641025641025641</v>
      </c>
    </row>
    <row r="65" spans="1:9" x14ac:dyDescent="0.3">
      <c r="A65" s="30">
        <v>45832</v>
      </c>
      <c r="B65" s="3" t="s">
        <v>22</v>
      </c>
      <c r="C65" s="3" t="s">
        <v>23</v>
      </c>
      <c r="D65" s="1">
        <v>61</v>
      </c>
      <c r="E65" s="4">
        <v>2.2400000000000002</v>
      </c>
      <c r="F65" s="4">
        <v>0.68</v>
      </c>
      <c r="G65" s="5">
        <v>33</v>
      </c>
      <c r="H65" s="32">
        <v>0.39</v>
      </c>
      <c r="I65" s="6">
        <f t="shared" si="0"/>
        <v>1.7435897435897436</v>
      </c>
    </row>
    <row r="66" spans="1:9" x14ac:dyDescent="0.3">
      <c r="A66" s="30">
        <v>45832</v>
      </c>
      <c r="B66" s="3" t="s">
        <v>22</v>
      </c>
      <c r="C66" s="3" t="s">
        <v>23</v>
      </c>
      <c r="D66" s="1">
        <v>62</v>
      </c>
      <c r="E66" s="4">
        <v>2.2400000000000002</v>
      </c>
      <c r="F66" s="4">
        <v>0.68</v>
      </c>
      <c r="G66" s="5">
        <v>33</v>
      </c>
      <c r="H66" s="32">
        <v>0.39</v>
      </c>
      <c r="I66" s="6">
        <f t="shared" si="0"/>
        <v>1.7435897435897436</v>
      </c>
    </row>
    <row r="67" spans="1:9" x14ac:dyDescent="0.3">
      <c r="A67" s="30">
        <v>45832</v>
      </c>
      <c r="B67" s="3" t="s">
        <v>22</v>
      </c>
      <c r="C67" s="3" t="s">
        <v>23</v>
      </c>
      <c r="D67" s="1">
        <v>63</v>
      </c>
      <c r="E67" s="4">
        <v>2.25</v>
      </c>
      <c r="F67" s="4">
        <v>0.61</v>
      </c>
      <c r="G67" s="5">
        <v>33</v>
      </c>
      <c r="H67" s="32">
        <v>0.39</v>
      </c>
      <c r="I67" s="6">
        <f t="shared" si="0"/>
        <v>1.5641025641025641</v>
      </c>
    </row>
    <row r="68" spans="1:9" x14ac:dyDescent="0.3">
      <c r="A68" s="30">
        <v>45832</v>
      </c>
      <c r="B68" s="3" t="s">
        <v>22</v>
      </c>
      <c r="C68" s="3" t="s">
        <v>23</v>
      </c>
      <c r="D68" s="1">
        <v>64</v>
      </c>
      <c r="E68" s="4">
        <v>2.25</v>
      </c>
      <c r="F68" s="4">
        <v>0.69</v>
      </c>
      <c r="G68" s="5">
        <v>33</v>
      </c>
      <c r="H68" s="32">
        <v>0.39</v>
      </c>
      <c r="I68" s="6">
        <f t="shared" si="0"/>
        <v>1.7692307692307689</v>
      </c>
    </row>
    <row r="69" spans="1:9" x14ac:dyDescent="0.3">
      <c r="A69" s="30">
        <v>45832</v>
      </c>
      <c r="B69" s="3" t="s">
        <v>22</v>
      </c>
      <c r="C69" s="3" t="s">
        <v>23</v>
      </c>
      <c r="D69" s="1">
        <v>65</v>
      </c>
      <c r="E69" s="4">
        <v>2.25</v>
      </c>
      <c r="F69" s="4">
        <v>0.6</v>
      </c>
      <c r="G69" s="5">
        <v>33</v>
      </c>
      <c r="H69" s="32">
        <v>0.39</v>
      </c>
      <c r="I69" s="6">
        <f t="shared" si="0"/>
        <v>1.5384615384615383</v>
      </c>
    </row>
    <row r="70" spans="1:9" x14ac:dyDescent="0.3">
      <c r="A70" s="30">
        <v>45832</v>
      </c>
      <c r="B70" s="3" t="s">
        <v>22</v>
      </c>
      <c r="C70" s="3" t="s">
        <v>23</v>
      </c>
      <c r="D70" s="1">
        <v>66</v>
      </c>
      <c r="E70" s="4">
        <v>2.25</v>
      </c>
      <c r="F70" s="4">
        <v>0.61</v>
      </c>
      <c r="G70" s="5">
        <v>33</v>
      </c>
      <c r="H70" s="32">
        <v>0.39</v>
      </c>
      <c r="I70" s="6">
        <f t="shared" ref="I70:I113" si="1">F70/H70</f>
        <v>1.5641025641025641</v>
      </c>
    </row>
    <row r="71" spans="1:9" x14ac:dyDescent="0.3">
      <c r="A71" s="30">
        <v>45832</v>
      </c>
      <c r="B71" s="3" t="s">
        <v>22</v>
      </c>
      <c r="C71" s="3" t="s">
        <v>23</v>
      </c>
      <c r="D71" s="1">
        <v>67</v>
      </c>
      <c r="E71" s="4">
        <v>2.25</v>
      </c>
      <c r="F71" s="4">
        <v>0.66</v>
      </c>
      <c r="G71" s="5">
        <v>33</v>
      </c>
      <c r="H71" s="32">
        <v>0.39</v>
      </c>
      <c r="I71" s="6">
        <f t="shared" si="1"/>
        <v>1.6923076923076923</v>
      </c>
    </row>
    <row r="72" spans="1:9" x14ac:dyDescent="0.3">
      <c r="A72" s="30">
        <v>45832</v>
      </c>
      <c r="B72" s="3" t="s">
        <v>22</v>
      </c>
      <c r="C72" s="3" t="s">
        <v>23</v>
      </c>
      <c r="D72" s="1">
        <v>68</v>
      </c>
      <c r="E72" s="4">
        <v>2.2599999999999998</v>
      </c>
      <c r="F72" s="4">
        <v>0.77</v>
      </c>
      <c r="G72" s="5">
        <v>33</v>
      </c>
      <c r="H72" s="32">
        <v>0.39</v>
      </c>
      <c r="I72" s="6">
        <f t="shared" si="1"/>
        <v>1.9743589743589742</v>
      </c>
    </row>
    <row r="73" spans="1:9" x14ac:dyDescent="0.3">
      <c r="A73" s="30">
        <v>45832</v>
      </c>
      <c r="B73" s="3" t="s">
        <v>22</v>
      </c>
      <c r="C73" s="3" t="s">
        <v>23</v>
      </c>
      <c r="D73" s="1">
        <v>69</v>
      </c>
      <c r="E73" s="4">
        <v>2.2599999999999998</v>
      </c>
      <c r="F73" s="4">
        <v>0.6</v>
      </c>
      <c r="G73" s="5">
        <v>33</v>
      </c>
      <c r="H73" s="32">
        <v>0.39</v>
      </c>
      <c r="I73" s="6">
        <f t="shared" si="1"/>
        <v>1.5384615384615383</v>
      </c>
    </row>
    <row r="74" spans="1:9" x14ac:dyDescent="0.3">
      <c r="A74" s="30">
        <v>45832</v>
      </c>
      <c r="B74" s="3" t="s">
        <v>22</v>
      </c>
      <c r="C74" s="3" t="s">
        <v>23</v>
      </c>
      <c r="D74" s="1">
        <v>70</v>
      </c>
      <c r="E74" s="4">
        <v>2.2400000000000002</v>
      </c>
      <c r="F74" s="4">
        <v>0.63</v>
      </c>
      <c r="G74" s="5">
        <v>33</v>
      </c>
      <c r="H74" s="32">
        <v>0.39</v>
      </c>
      <c r="I74" s="6">
        <f t="shared" si="1"/>
        <v>1.6153846153846154</v>
      </c>
    </row>
    <row r="75" spans="1:9" x14ac:dyDescent="0.3">
      <c r="A75" s="30">
        <v>45832</v>
      </c>
      <c r="B75" s="3" t="s">
        <v>22</v>
      </c>
      <c r="C75" s="3" t="s">
        <v>23</v>
      </c>
      <c r="D75" s="1">
        <v>71</v>
      </c>
      <c r="E75" s="4">
        <v>2.25</v>
      </c>
      <c r="F75" s="4">
        <v>0.65</v>
      </c>
      <c r="G75" s="5">
        <v>33</v>
      </c>
      <c r="H75" s="32">
        <v>0.39</v>
      </c>
      <c r="I75" s="6">
        <f t="shared" si="1"/>
        <v>1.6666666666666667</v>
      </c>
    </row>
    <row r="76" spans="1:9" x14ac:dyDescent="0.3">
      <c r="A76" s="30">
        <v>45832</v>
      </c>
      <c r="B76" s="3" t="s">
        <v>22</v>
      </c>
      <c r="C76" s="3" t="s">
        <v>23</v>
      </c>
      <c r="D76" s="1">
        <v>72</v>
      </c>
      <c r="E76" s="4">
        <v>2.25</v>
      </c>
      <c r="F76" s="4">
        <v>0.61</v>
      </c>
      <c r="G76" s="5">
        <v>33</v>
      </c>
      <c r="H76" s="32">
        <v>0.39</v>
      </c>
      <c r="I76" s="6">
        <f t="shared" si="1"/>
        <v>1.5641025641025641</v>
      </c>
    </row>
    <row r="77" spans="1:9" x14ac:dyDescent="0.3">
      <c r="A77" s="30">
        <v>45832</v>
      </c>
      <c r="B77" s="3" t="s">
        <v>22</v>
      </c>
      <c r="C77" s="3" t="s">
        <v>23</v>
      </c>
      <c r="D77" s="1">
        <v>73</v>
      </c>
      <c r="E77" s="4">
        <v>2.2599999999999998</v>
      </c>
      <c r="F77" s="4">
        <v>0.61</v>
      </c>
      <c r="G77" s="5">
        <v>33</v>
      </c>
      <c r="H77" s="32">
        <v>0.39</v>
      </c>
      <c r="I77" s="6">
        <f t="shared" si="1"/>
        <v>1.5641025641025641</v>
      </c>
    </row>
    <row r="78" spans="1:9" x14ac:dyDescent="0.3">
      <c r="A78" s="30">
        <v>45832</v>
      </c>
      <c r="B78" s="3" t="s">
        <v>22</v>
      </c>
      <c r="C78" s="3" t="s">
        <v>23</v>
      </c>
      <c r="D78" s="1">
        <v>74</v>
      </c>
      <c r="E78" s="4">
        <v>2.2599999999999998</v>
      </c>
      <c r="F78" s="4">
        <v>0.57999999999999996</v>
      </c>
      <c r="G78" s="5">
        <v>33</v>
      </c>
      <c r="H78" s="32">
        <v>0.39</v>
      </c>
      <c r="I78" s="6">
        <f t="shared" si="1"/>
        <v>1.487179487179487</v>
      </c>
    </row>
    <row r="79" spans="1:9" x14ac:dyDescent="0.3">
      <c r="A79" s="30">
        <v>45832</v>
      </c>
      <c r="B79" s="3" t="s">
        <v>22</v>
      </c>
      <c r="C79" s="3" t="s">
        <v>23</v>
      </c>
      <c r="D79" s="1">
        <v>75</v>
      </c>
      <c r="E79" s="4">
        <v>2.2400000000000002</v>
      </c>
      <c r="F79" s="4">
        <v>0.64</v>
      </c>
      <c r="G79" s="5">
        <v>33</v>
      </c>
      <c r="H79" s="32">
        <v>0.39</v>
      </c>
      <c r="I79" s="6">
        <f t="shared" si="1"/>
        <v>1.641025641025641</v>
      </c>
    </row>
    <row r="80" spans="1:9" x14ac:dyDescent="0.3">
      <c r="A80" s="30">
        <v>45832</v>
      </c>
      <c r="B80" s="3" t="s">
        <v>22</v>
      </c>
      <c r="C80" s="3" t="s">
        <v>23</v>
      </c>
      <c r="D80" s="1">
        <v>76</v>
      </c>
      <c r="E80" s="4">
        <v>2.2599999999999998</v>
      </c>
      <c r="F80" s="4">
        <v>0.57999999999999996</v>
      </c>
      <c r="G80" s="5">
        <v>33</v>
      </c>
      <c r="H80" s="32">
        <v>0.39</v>
      </c>
      <c r="I80" s="6">
        <f t="shared" si="1"/>
        <v>1.487179487179487</v>
      </c>
    </row>
    <row r="81" spans="1:9" x14ac:dyDescent="0.3">
      <c r="A81" s="30">
        <v>45832</v>
      </c>
      <c r="B81" s="3" t="s">
        <v>22</v>
      </c>
      <c r="C81" s="3" t="s">
        <v>23</v>
      </c>
      <c r="D81" s="1">
        <v>77</v>
      </c>
      <c r="E81" s="4">
        <v>2.2599999999999998</v>
      </c>
      <c r="F81" s="4">
        <v>0.61</v>
      </c>
      <c r="G81" s="5">
        <v>33</v>
      </c>
      <c r="H81" s="32">
        <v>0.39</v>
      </c>
      <c r="I81" s="6">
        <f t="shared" si="1"/>
        <v>1.5641025641025641</v>
      </c>
    </row>
    <row r="82" spans="1:9" x14ac:dyDescent="0.3">
      <c r="A82" s="30">
        <v>45832</v>
      </c>
      <c r="B82" s="3" t="s">
        <v>22</v>
      </c>
      <c r="C82" s="3" t="s">
        <v>23</v>
      </c>
      <c r="D82" s="1">
        <v>78</v>
      </c>
      <c r="E82" s="4">
        <v>2.25</v>
      </c>
      <c r="F82" s="4">
        <v>0.62</v>
      </c>
      <c r="G82" s="5">
        <v>33</v>
      </c>
      <c r="H82" s="32">
        <v>0.39</v>
      </c>
      <c r="I82" s="6">
        <f t="shared" si="1"/>
        <v>1.5897435897435896</v>
      </c>
    </row>
    <row r="83" spans="1:9" x14ac:dyDescent="0.3">
      <c r="A83" s="30">
        <v>45832</v>
      </c>
      <c r="B83" s="3" t="s">
        <v>22</v>
      </c>
      <c r="C83" s="3" t="s">
        <v>23</v>
      </c>
      <c r="D83" s="1">
        <v>79</v>
      </c>
      <c r="E83" s="4">
        <v>2.2599999999999998</v>
      </c>
      <c r="F83" s="4">
        <v>0.56999999999999995</v>
      </c>
      <c r="G83" s="5">
        <v>33</v>
      </c>
      <c r="H83" s="32">
        <v>0.39</v>
      </c>
      <c r="I83" s="6">
        <f t="shared" si="1"/>
        <v>1.4615384615384615</v>
      </c>
    </row>
    <row r="84" spans="1:9" x14ac:dyDescent="0.3">
      <c r="A84" s="30">
        <v>45832</v>
      </c>
      <c r="B84" s="3" t="s">
        <v>22</v>
      </c>
      <c r="C84" s="3" t="s">
        <v>23</v>
      </c>
      <c r="D84" s="1">
        <v>80</v>
      </c>
      <c r="E84" s="4">
        <v>2.2599999999999998</v>
      </c>
      <c r="F84" s="4">
        <v>0.73</v>
      </c>
      <c r="G84" s="5">
        <v>33</v>
      </c>
      <c r="H84" s="32">
        <v>0.39</v>
      </c>
      <c r="I84" s="6">
        <f t="shared" si="1"/>
        <v>1.8717948717948716</v>
      </c>
    </row>
    <row r="85" spans="1:9" x14ac:dyDescent="0.3">
      <c r="A85" s="30">
        <v>45832</v>
      </c>
      <c r="B85" s="3" t="s">
        <v>22</v>
      </c>
      <c r="C85" s="3" t="s">
        <v>23</v>
      </c>
      <c r="D85" s="1">
        <v>81</v>
      </c>
      <c r="E85" s="4">
        <v>2.27</v>
      </c>
      <c r="F85" s="4">
        <v>0.63</v>
      </c>
      <c r="G85" s="5">
        <v>33</v>
      </c>
      <c r="H85" s="32">
        <v>0.39</v>
      </c>
      <c r="I85" s="6">
        <f t="shared" si="1"/>
        <v>1.6153846153846154</v>
      </c>
    </row>
    <row r="86" spans="1:9" x14ac:dyDescent="0.3">
      <c r="A86" s="30">
        <v>45832</v>
      </c>
      <c r="B86" s="3" t="s">
        <v>22</v>
      </c>
      <c r="C86" s="3" t="s">
        <v>23</v>
      </c>
      <c r="D86" s="1">
        <v>82</v>
      </c>
      <c r="E86" s="4">
        <v>2.2599999999999998</v>
      </c>
      <c r="F86" s="4">
        <v>0.56000000000000005</v>
      </c>
      <c r="G86" s="5">
        <v>33</v>
      </c>
      <c r="H86" s="32">
        <v>0.39</v>
      </c>
      <c r="I86" s="6">
        <f t="shared" si="1"/>
        <v>1.4358974358974359</v>
      </c>
    </row>
    <row r="87" spans="1:9" x14ac:dyDescent="0.3">
      <c r="A87" s="30">
        <v>45832</v>
      </c>
      <c r="B87" s="3" t="s">
        <v>22</v>
      </c>
      <c r="C87" s="3" t="s">
        <v>23</v>
      </c>
      <c r="D87" s="1">
        <v>83</v>
      </c>
      <c r="E87" s="4">
        <v>2.2799999999999998</v>
      </c>
      <c r="F87" s="4">
        <v>0.68</v>
      </c>
      <c r="G87" s="5">
        <v>33</v>
      </c>
      <c r="H87" s="32">
        <v>0.39</v>
      </c>
      <c r="I87" s="6">
        <f t="shared" si="1"/>
        <v>1.7435897435897436</v>
      </c>
    </row>
    <row r="88" spans="1:9" x14ac:dyDescent="0.3">
      <c r="A88" s="30">
        <v>45832</v>
      </c>
      <c r="B88" s="3" t="s">
        <v>22</v>
      </c>
      <c r="C88" s="3" t="s">
        <v>23</v>
      </c>
      <c r="D88" s="1">
        <v>84</v>
      </c>
      <c r="E88" s="4">
        <v>2.2799999999999998</v>
      </c>
      <c r="F88" s="4">
        <v>0.73</v>
      </c>
      <c r="G88" s="5">
        <v>33</v>
      </c>
      <c r="H88" s="32">
        <v>0.39</v>
      </c>
      <c r="I88" s="6">
        <f t="shared" si="1"/>
        <v>1.8717948717948716</v>
      </c>
    </row>
    <row r="89" spans="1:9" x14ac:dyDescent="0.3">
      <c r="A89" s="30">
        <v>45832</v>
      </c>
      <c r="B89" s="3" t="s">
        <v>22</v>
      </c>
      <c r="C89" s="3" t="s">
        <v>23</v>
      </c>
      <c r="D89" s="1">
        <v>85</v>
      </c>
      <c r="E89" s="4">
        <v>2.25</v>
      </c>
      <c r="F89" s="4">
        <v>0.66</v>
      </c>
      <c r="G89" s="5">
        <v>33</v>
      </c>
      <c r="H89" s="32">
        <v>0.39</v>
      </c>
      <c r="I89" s="6">
        <f t="shared" si="1"/>
        <v>1.6923076923076923</v>
      </c>
    </row>
    <row r="90" spans="1:9" x14ac:dyDescent="0.3">
      <c r="A90" s="30">
        <v>45832</v>
      </c>
      <c r="B90" s="3" t="s">
        <v>22</v>
      </c>
      <c r="C90" s="3" t="s">
        <v>23</v>
      </c>
      <c r="D90" s="1">
        <v>86</v>
      </c>
      <c r="E90" s="4">
        <v>2.2400000000000002</v>
      </c>
      <c r="F90" s="4">
        <v>0.75</v>
      </c>
      <c r="G90" s="5">
        <v>33</v>
      </c>
      <c r="H90" s="32">
        <v>0.39</v>
      </c>
      <c r="I90" s="6">
        <f t="shared" si="1"/>
        <v>1.9230769230769229</v>
      </c>
    </row>
    <row r="91" spans="1:9" x14ac:dyDescent="0.3">
      <c r="A91" s="30">
        <v>45832</v>
      </c>
      <c r="B91" s="3" t="s">
        <v>22</v>
      </c>
      <c r="C91" s="3" t="s">
        <v>23</v>
      </c>
      <c r="D91" s="1">
        <v>87</v>
      </c>
      <c r="E91" s="4">
        <v>2.23</v>
      </c>
      <c r="F91" s="4">
        <v>0.66</v>
      </c>
      <c r="G91" s="5">
        <v>33</v>
      </c>
      <c r="H91" s="32">
        <v>0.39</v>
      </c>
      <c r="I91" s="6">
        <f t="shared" si="1"/>
        <v>1.6923076923076923</v>
      </c>
    </row>
    <row r="92" spans="1:9" x14ac:dyDescent="0.3">
      <c r="A92" s="30">
        <v>45832</v>
      </c>
      <c r="B92" s="3" t="s">
        <v>22</v>
      </c>
      <c r="C92" s="3" t="s">
        <v>23</v>
      </c>
      <c r="D92" s="1">
        <v>88</v>
      </c>
      <c r="E92" s="4">
        <v>2.23</v>
      </c>
      <c r="F92" s="4">
        <v>0.74</v>
      </c>
      <c r="G92" s="5">
        <v>33</v>
      </c>
      <c r="H92" s="32">
        <v>0.39</v>
      </c>
      <c r="I92" s="6">
        <f t="shared" si="1"/>
        <v>1.8974358974358974</v>
      </c>
    </row>
    <row r="93" spans="1:9" x14ac:dyDescent="0.3">
      <c r="A93" s="30">
        <v>45832</v>
      </c>
      <c r="B93" s="3" t="s">
        <v>22</v>
      </c>
      <c r="C93" s="3" t="s">
        <v>23</v>
      </c>
      <c r="D93" s="1">
        <v>89</v>
      </c>
      <c r="E93" s="4">
        <v>2.2400000000000002</v>
      </c>
      <c r="F93" s="4">
        <v>0.73</v>
      </c>
      <c r="G93" s="5">
        <v>33</v>
      </c>
      <c r="H93" s="32">
        <v>0.39</v>
      </c>
      <c r="I93" s="6">
        <f t="shared" si="1"/>
        <v>1.8717948717948716</v>
      </c>
    </row>
    <row r="94" spans="1:9" x14ac:dyDescent="0.3">
      <c r="A94" s="30">
        <v>45832</v>
      </c>
      <c r="B94" s="3" t="s">
        <v>22</v>
      </c>
      <c r="C94" s="3" t="s">
        <v>23</v>
      </c>
      <c r="D94" s="1">
        <v>90</v>
      </c>
      <c r="E94" s="4">
        <v>2.2400000000000002</v>
      </c>
      <c r="F94" s="4">
        <v>0.75</v>
      </c>
      <c r="G94" s="5">
        <v>33</v>
      </c>
      <c r="H94" s="32">
        <v>0.39</v>
      </c>
      <c r="I94" s="6">
        <f t="shared" si="1"/>
        <v>1.9230769230769229</v>
      </c>
    </row>
    <row r="95" spans="1:9" x14ac:dyDescent="0.3">
      <c r="A95" s="30">
        <v>45832</v>
      </c>
      <c r="B95" s="3" t="s">
        <v>22</v>
      </c>
      <c r="C95" s="3" t="s">
        <v>23</v>
      </c>
      <c r="D95" s="1">
        <v>91</v>
      </c>
      <c r="E95" s="4">
        <v>2.25</v>
      </c>
      <c r="F95" s="4">
        <v>0.74</v>
      </c>
      <c r="G95" s="5">
        <v>33</v>
      </c>
      <c r="H95" s="32">
        <v>0.39</v>
      </c>
      <c r="I95" s="6">
        <f t="shared" si="1"/>
        <v>1.8974358974358974</v>
      </c>
    </row>
    <row r="96" spans="1:9" x14ac:dyDescent="0.3">
      <c r="A96" s="30">
        <v>45832</v>
      </c>
      <c r="B96" s="3" t="s">
        <v>22</v>
      </c>
      <c r="C96" s="3" t="s">
        <v>23</v>
      </c>
      <c r="D96" s="1">
        <v>92</v>
      </c>
      <c r="E96" s="4">
        <v>2.2400000000000002</v>
      </c>
      <c r="F96" s="4">
        <v>0.73</v>
      </c>
      <c r="G96" s="5">
        <v>33</v>
      </c>
      <c r="H96" s="32">
        <v>0.39</v>
      </c>
      <c r="I96" s="6">
        <f t="shared" si="1"/>
        <v>1.8717948717948716</v>
      </c>
    </row>
    <row r="97" spans="1:9" x14ac:dyDescent="0.3">
      <c r="A97" s="30">
        <v>45832</v>
      </c>
      <c r="B97" s="3" t="s">
        <v>22</v>
      </c>
      <c r="C97" s="3" t="s">
        <v>23</v>
      </c>
      <c r="D97" s="1">
        <v>93</v>
      </c>
      <c r="E97" s="4">
        <v>2.23</v>
      </c>
      <c r="F97" s="4">
        <v>0.7</v>
      </c>
      <c r="G97" s="5">
        <v>33</v>
      </c>
      <c r="H97" s="32">
        <v>0.39</v>
      </c>
      <c r="I97" s="6">
        <f t="shared" si="1"/>
        <v>1.7948717948717947</v>
      </c>
    </row>
    <row r="98" spans="1:9" x14ac:dyDescent="0.3">
      <c r="A98" s="30">
        <v>45832</v>
      </c>
      <c r="B98" s="3" t="s">
        <v>22</v>
      </c>
      <c r="C98" s="3" t="s">
        <v>23</v>
      </c>
      <c r="D98" s="1">
        <v>94</v>
      </c>
      <c r="E98" s="4">
        <v>2.2400000000000002</v>
      </c>
      <c r="F98" s="4">
        <v>0.67</v>
      </c>
      <c r="G98" s="5">
        <v>33</v>
      </c>
      <c r="H98" s="32">
        <v>0.39</v>
      </c>
      <c r="I98" s="6">
        <f t="shared" si="1"/>
        <v>1.7179487179487181</v>
      </c>
    </row>
    <row r="99" spans="1:9" x14ac:dyDescent="0.3">
      <c r="A99" s="30">
        <v>45832</v>
      </c>
      <c r="B99" s="3" t="s">
        <v>22</v>
      </c>
      <c r="C99" s="3" t="s">
        <v>23</v>
      </c>
      <c r="D99" s="1">
        <v>95</v>
      </c>
      <c r="E99" s="4">
        <v>2.2400000000000002</v>
      </c>
      <c r="F99" s="4">
        <v>0.62</v>
      </c>
      <c r="G99" s="5">
        <v>33</v>
      </c>
      <c r="H99" s="32">
        <v>0.39</v>
      </c>
      <c r="I99" s="6">
        <f t="shared" si="1"/>
        <v>1.5897435897435896</v>
      </c>
    </row>
    <row r="100" spans="1:9" x14ac:dyDescent="0.3">
      <c r="A100" s="30">
        <v>45832</v>
      </c>
      <c r="B100" s="3" t="s">
        <v>22</v>
      </c>
      <c r="C100" s="3" t="s">
        <v>23</v>
      </c>
      <c r="D100" s="1">
        <v>96</v>
      </c>
      <c r="E100" s="4">
        <v>2.2400000000000002</v>
      </c>
      <c r="F100" s="4">
        <v>0.69</v>
      </c>
      <c r="G100" s="5">
        <v>33</v>
      </c>
      <c r="H100" s="32">
        <v>0.39</v>
      </c>
      <c r="I100" s="6">
        <f t="shared" si="1"/>
        <v>1.7692307692307689</v>
      </c>
    </row>
    <row r="101" spans="1:9" x14ac:dyDescent="0.3">
      <c r="A101" s="30">
        <v>45832</v>
      </c>
      <c r="B101" s="3" t="s">
        <v>22</v>
      </c>
      <c r="C101" s="3" t="s">
        <v>23</v>
      </c>
      <c r="D101" s="1">
        <v>97</v>
      </c>
      <c r="E101" s="4">
        <v>2.25</v>
      </c>
      <c r="F101" s="4">
        <v>0.72</v>
      </c>
      <c r="G101" s="5">
        <v>33</v>
      </c>
      <c r="H101" s="32">
        <v>0.39</v>
      </c>
      <c r="I101" s="6">
        <f t="shared" si="1"/>
        <v>1.846153846153846</v>
      </c>
    </row>
    <row r="102" spans="1:9" x14ac:dyDescent="0.3">
      <c r="A102" s="30">
        <v>45832</v>
      </c>
      <c r="B102" s="3" t="s">
        <v>22</v>
      </c>
      <c r="C102" s="3" t="s">
        <v>23</v>
      </c>
      <c r="D102" s="1">
        <v>98</v>
      </c>
      <c r="E102" s="4">
        <v>2.25</v>
      </c>
      <c r="F102" s="4">
        <v>0.66</v>
      </c>
      <c r="G102" s="5">
        <v>33</v>
      </c>
      <c r="H102" s="32">
        <v>0.39</v>
      </c>
      <c r="I102" s="6">
        <f t="shared" si="1"/>
        <v>1.6923076923076923</v>
      </c>
    </row>
    <row r="103" spans="1:9" x14ac:dyDescent="0.3">
      <c r="A103" s="30">
        <v>45832</v>
      </c>
      <c r="B103" s="3" t="s">
        <v>22</v>
      </c>
      <c r="C103" s="3" t="s">
        <v>23</v>
      </c>
      <c r="D103" s="1">
        <v>99</v>
      </c>
      <c r="E103" s="4">
        <v>2.2400000000000002</v>
      </c>
      <c r="F103" s="4">
        <v>0.71</v>
      </c>
      <c r="G103" s="5">
        <v>33</v>
      </c>
      <c r="H103" s="32">
        <v>0.39</v>
      </c>
      <c r="I103" s="6">
        <f t="shared" si="1"/>
        <v>1.8205128205128203</v>
      </c>
    </row>
    <row r="104" spans="1:9" x14ac:dyDescent="0.3">
      <c r="A104" s="30">
        <v>45832</v>
      </c>
      <c r="B104" s="3" t="s">
        <v>22</v>
      </c>
      <c r="C104" s="3" t="s">
        <v>23</v>
      </c>
      <c r="D104" s="1">
        <v>100</v>
      </c>
      <c r="E104" s="4">
        <v>2.2400000000000002</v>
      </c>
      <c r="F104" s="4">
        <v>0.66</v>
      </c>
      <c r="G104" s="5">
        <v>33</v>
      </c>
      <c r="H104" s="32">
        <v>0.39</v>
      </c>
      <c r="I104" s="6">
        <f t="shared" si="1"/>
        <v>1.6923076923076923</v>
      </c>
    </row>
    <row r="105" spans="1:9" x14ac:dyDescent="0.3">
      <c r="A105" s="30">
        <v>45832</v>
      </c>
      <c r="B105" s="3" t="s">
        <v>22</v>
      </c>
      <c r="C105" s="3" t="s">
        <v>23</v>
      </c>
      <c r="D105" s="1">
        <v>101</v>
      </c>
      <c r="E105" s="4">
        <v>2.25</v>
      </c>
      <c r="F105" s="4">
        <v>0.65</v>
      </c>
      <c r="G105" s="5">
        <v>33</v>
      </c>
      <c r="H105" s="32">
        <v>0.39</v>
      </c>
      <c r="I105" s="6">
        <f t="shared" si="1"/>
        <v>1.6666666666666667</v>
      </c>
    </row>
    <row r="106" spans="1:9" x14ac:dyDescent="0.3">
      <c r="A106" s="30">
        <v>45832</v>
      </c>
      <c r="B106" s="3" t="s">
        <v>22</v>
      </c>
      <c r="C106" s="3" t="s">
        <v>23</v>
      </c>
      <c r="D106" s="1">
        <v>102</v>
      </c>
      <c r="E106" s="4">
        <v>2.2599999999999998</v>
      </c>
      <c r="F106" s="4">
        <v>0.7</v>
      </c>
      <c r="G106" s="5">
        <v>33</v>
      </c>
      <c r="H106" s="32">
        <v>0.39</v>
      </c>
      <c r="I106" s="6">
        <f t="shared" si="1"/>
        <v>1.7948717948717947</v>
      </c>
    </row>
    <row r="107" spans="1:9" x14ac:dyDescent="0.3">
      <c r="A107" s="30">
        <v>45832</v>
      </c>
      <c r="B107" s="3" t="s">
        <v>22</v>
      </c>
      <c r="C107" s="3" t="s">
        <v>23</v>
      </c>
      <c r="D107" s="1">
        <v>103</v>
      </c>
      <c r="E107" s="4">
        <v>2.25</v>
      </c>
      <c r="F107" s="4">
        <v>0.84</v>
      </c>
      <c r="G107" s="5">
        <v>33</v>
      </c>
      <c r="H107" s="32">
        <v>0.39</v>
      </c>
      <c r="I107" s="6">
        <f t="shared" si="1"/>
        <v>2.1538461538461537</v>
      </c>
    </row>
    <row r="108" spans="1:9" x14ac:dyDescent="0.3">
      <c r="A108" s="30">
        <v>45832</v>
      </c>
      <c r="B108" s="3" t="s">
        <v>22</v>
      </c>
      <c r="C108" s="3" t="s">
        <v>23</v>
      </c>
      <c r="D108" s="1">
        <v>104</v>
      </c>
      <c r="E108" s="4">
        <v>2.23</v>
      </c>
      <c r="F108" s="4">
        <v>0.77</v>
      </c>
      <c r="G108" s="5">
        <v>33</v>
      </c>
      <c r="H108" s="32">
        <v>0.39</v>
      </c>
      <c r="I108" s="6">
        <f t="shared" si="1"/>
        <v>1.9743589743589742</v>
      </c>
    </row>
    <row r="109" spans="1:9" x14ac:dyDescent="0.3">
      <c r="A109" s="30">
        <v>45832</v>
      </c>
      <c r="B109" s="3" t="s">
        <v>22</v>
      </c>
      <c r="C109" s="3" t="s">
        <v>23</v>
      </c>
      <c r="D109" s="1">
        <v>105</v>
      </c>
      <c r="E109" s="4">
        <v>2.25</v>
      </c>
      <c r="F109" s="4">
        <v>0.62</v>
      </c>
      <c r="G109" s="5">
        <v>33</v>
      </c>
      <c r="H109" s="32">
        <v>0.39</v>
      </c>
      <c r="I109" s="6">
        <f t="shared" si="1"/>
        <v>1.5897435897435896</v>
      </c>
    </row>
    <row r="110" spans="1:9" x14ac:dyDescent="0.3">
      <c r="A110" s="30">
        <v>45832</v>
      </c>
      <c r="B110" s="3" t="s">
        <v>22</v>
      </c>
      <c r="C110" s="3" t="s">
        <v>23</v>
      </c>
      <c r="D110" s="1">
        <v>106</v>
      </c>
      <c r="E110" s="4">
        <v>2.25</v>
      </c>
      <c r="F110" s="4">
        <v>0.72</v>
      </c>
      <c r="G110" s="5">
        <v>33</v>
      </c>
      <c r="H110" s="32">
        <v>0.39</v>
      </c>
      <c r="I110" s="6">
        <f t="shared" si="1"/>
        <v>1.846153846153846</v>
      </c>
    </row>
    <row r="111" spans="1:9" x14ac:dyDescent="0.3">
      <c r="A111" s="30">
        <v>45832</v>
      </c>
      <c r="B111" s="3" t="s">
        <v>22</v>
      </c>
      <c r="C111" s="3" t="s">
        <v>23</v>
      </c>
      <c r="D111" s="1">
        <v>107</v>
      </c>
      <c r="E111" s="4">
        <v>2.25</v>
      </c>
      <c r="F111" s="4">
        <v>0.71</v>
      </c>
      <c r="G111" s="5">
        <v>33</v>
      </c>
      <c r="H111" s="32">
        <v>0.39</v>
      </c>
      <c r="I111" s="6">
        <f t="shared" si="1"/>
        <v>1.8205128205128203</v>
      </c>
    </row>
    <row r="112" spans="1:9" x14ac:dyDescent="0.3">
      <c r="A112" s="30">
        <v>45832</v>
      </c>
      <c r="B112" s="3" t="s">
        <v>22</v>
      </c>
      <c r="C112" s="3" t="s">
        <v>23</v>
      </c>
      <c r="D112" s="1">
        <v>108</v>
      </c>
      <c r="E112" s="4">
        <v>2.25</v>
      </c>
      <c r="F112" s="4">
        <v>0.59</v>
      </c>
      <c r="G112" s="5">
        <v>33</v>
      </c>
      <c r="H112" s="32">
        <v>0.39</v>
      </c>
      <c r="I112" s="6">
        <f t="shared" si="1"/>
        <v>1.5128205128205128</v>
      </c>
    </row>
    <row r="113" spans="1:9" x14ac:dyDescent="0.3">
      <c r="A113" s="30">
        <v>45832</v>
      </c>
      <c r="B113" s="3" t="s">
        <v>22</v>
      </c>
      <c r="C113" s="3" t="s">
        <v>23</v>
      </c>
      <c r="D113" s="1">
        <v>109</v>
      </c>
      <c r="E113" s="4">
        <v>2.25</v>
      </c>
      <c r="F113" s="4">
        <v>0.62</v>
      </c>
      <c r="G113" s="5">
        <v>33</v>
      </c>
      <c r="H113" s="32">
        <v>0.39</v>
      </c>
      <c r="I113" s="6">
        <f t="shared" si="1"/>
        <v>1.5897435897435896</v>
      </c>
    </row>
    <row r="114" spans="1:9" x14ac:dyDescent="0.3">
      <c r="A114" s="30">
        <v>45832</v>
      </c>
      <c r="B114" s="3" t="s">
        <v>22</v>
      </c>
      <c r="C114" s="3" t="s">
        <v>23</v>
      </c>
      <c r="D114" s="1">
        <v>110</v>
      </c>
      <c r="E114" s="31"/>
      <c r="F114" s="31" t="s">
        <v>24</v>
      </c>
      <c r="G114" s="5">
        <v>33</v>
      </c>
      <c r="H114" s="32">
        <v>0.39</v>
      </c>
      <c r="I114" s="31" t="s">
        <v>24</v>
      </c>
    </row>
    <row r="115" spans="1:9" x14ac:dyDescent="0.3">
      <c r="A115" s="38" t="s">
        <v>10</v>
      </c>
      <c r="B115" s="39"/>
      <c r="C115" s="39"/>
      <c r="D115" s="40"/>
      <c r="E115" s="4">
        <f>AVERAGE(E5:E114)</f>
        <v>2.2381651376146783</v>
      </c>
      <c r="F115" s="4">
        <f>AVERAGE(F5:F114)</f>
        <v>0.61009174311926584</v>
      </c>
      <c r="G115" s="5"/>
      <c r="H115" s="27"/>
      <c r="I115" s="17">
        <f>AVERAGE(I5:I114)</f>
        <v>1.5643378028699126</v>
      </c>
    </row>
    <row r="116" spans="1:9" x14ac:dyDescent="0.3">
      <c r="A116" s="38" t="s">
        <v>11</v>
      </c>
      <c r="B116" s="39"/>
      <c r="C116" s="39"/>
      <c r="D116" s="40"/>
      <c r="E116" s="4">
        <f>MAX(E5:E114)</f>
        <v>2.2799999999999998</v>
      </c>
      <c r="F116" s="4">
        <f>MAX(F5:F114)</f>
        <v>0.84</v>
      </c>
      <c r="G116" s="5"/>
      <c r="H116" s="27"/>
      <c r="I116" s="17">
        <f>MAX(I5:I114)</f>
        <v>2.1538461538461537</v>
      </c>
    </row>
    <row r="117" spans="1:9" x14ac:dyDescent="0.3">
      <c r="A117" s="38" t="s">
        <v>12</v>
      </c>
      <c r="B117" s="39"/>
      <c r="C117" s="39"/>
      <c r="D117" s="40"/>
      <c r="E117" s="4">
        <f>MIN(E5:E114)</f>
        <v>2.1800000000000002</v>
      </c>
      <c r="F117" s="4">
        <f>MIN(F5:F114)</f>
        <v>0.46</v>
      </c>
      <c r="G117" s="5"/>
      <c r="H117" s="27"/>
      <c r="I117" s="17">
        <f>MIN(I5:I114)</f>
        <v>1.1794871794871795</v>
      </c>
    </row>
    <row r="118" spans="1:9" ht="117" customHeight="1" x14ac:dyDescent="0.3">
      <c r="A118" s="30" t="s">
        <v>15</v>
      </c>
      <c r="B118" s="41" t="s">
        <v>27</v>
      </c>
      <c r="C118" s="42"/>
      <c r="D118" s="43"/>
      <c r="E118" s="5" t="s">
        <v>16</v>
      </c>
      <c r="F118" s="44"/>
      <c r="G118" s="45"/>
      <c r="H118" s="45"/>
      <c r="I118" s="46"/>
    </row>
    <row r="119" spans="1:9" ht="4.5" customHeight="1" x14ac:dyDescent="0.3">
      <c r="A119" s="35" t="s">
        <v>18</v>
      </c>
      <c r="B119" s="35"/>
      <c r="C119" s="35"/>
      <c r="D119" s="35"/>
      <c r="E119" s="35"/>
      <c r="F119" s="35"/>
      <c r="G119" s="35"/>
      <c r="H119" s="35"/>
      <c r="I119" s="35"/>
    </row>
    <row r="120" spans="1:9" ht="227.25" customHeight="1" x14ac:dyDescent="0.3">
      <c r="A120" s="30" t="s">
        <v>17</v>
      </c>
      <c r="B120" s="35"/>
      <c r="C120" s="35"/>
      <c r="D120" s="35"/>
      <c r="E120" s="35"/>
      <c r="F120" s="35"/>
      <c r="G120" s="35"/>
      <c r="H120" s="35"/>
      <c r="I120" s="35"/>
    </row>
  </sheetData>
  <mergeCells count="8">
    <mergeCell ref="A119:I119"/>
    <mergeCell ref="B120:I120"/>
    <mergeCell ref="D2:E2"/>
    <mergeCell ref="A115:D115"/>
    <mergeCell ref="A116:D116"/>
    <mergeCell ref="A117:D117"/>
    <mergeCell ref="B118:D118"/>
    <mergeCell ref="F118:I118"/>
  </mergeCells>
  <phoneticPr fontId="19" type="noConversion"/>
  <pageMargins left="0.7" right="0.7" top="0.75" bottom="0.75" header="0.3" footer="0.3"/>
  <pageSetup paperSize="9" scale="2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5" zoomScaleNormal="85" workbookViewId="0">
      <selection activeCell="N24" sqref="N24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10.125" style="8" customWidth="1"/>
    <col min="6" max="6" width="14.5" style="9" customWidth="1"/>
    <col min="7" max="7" width="11.125" style="9" customWidth="1"/>
    <col min="8" max="8" width="18.375" style="9" customWidth="1"/>
    <col min="9" max="9" width="13.625" style="7" customWidth="1"/>
    <col min="10" max="16384" width="9" style="7"/>
  </cols>
  <sheetData>
    <row r="1" spans="1:9" ht="16.5" thickBot="1" x14ac:dyDescent="0.35"/>
    <row r="2" spans="1:9" ht="45.6" customHeight="1" thickBot="1" x14ac:dyDescent="0.35">
      <c r="A2" s="29" t="s">
        <v>0</v>
      </c>
      <c r="B2" s="29" t="s">
        <v>34</v>
      </c>
      <c r="C2" s="29" t="s">
        <v>1</v>
      </c>
      <c r="D2" s="36" t="s">
        <v>35</v>
      </c>
      <c r="E2" s="37"/>
      <c r="F2" s="10" t="s">
        <v>5</v>
      </c>
      <c r="G2" s="16" t="s">
        <v>13</v>
      </c>
      <c r="H2" s="29" t="s">
        <v>6</v>
      </c>
      <c r="I2" s="10">
        <v>16</v>
      </c>
    </row>
    <row r="3" spans="1:9" ht="4.5" customHeight="1" x14ac:dyDescent="0.3">
      <c r="A3" s="11"/>
      <c r="B3" s="11"/>
      <c r="C3" s="11"/>
      <c r="D3" s="11" t="s">
        <v>19</v>
      </c>
      <c r="E3" s="12"/>
      <c r="F3" s="13"/>
      <c r="G3" s="13"/>
      <c r="H3" s="13"/>
    </row>
    <row r="4" spans="1:9" ht="31.5" x14ac:dyDescent="0.3">
      <c r="A4" s="2" t="s">
        <v>7</v>
      </c>
      <c r="B4" s="2" t="s">
        <v>4</v>
      </c>
      <c r="C4" s="2" t="s">
        <v>9</v>
      </c>
      <c r="D4" s="2" t="s">
        <v>2</v>
      </c>
      <c r="E4" s="14" t="s">
        <v>3</v>
      </c>
      <c r="F4" s="18" t="s">
        <v>31</v>
      </c>
      <c r="G4" s="15" t="s">
        <v>8</v>
      </c>
      <c r="H4" s="18" t="s">
        <v>32</v>
      </c>
      <c r="I4" s="19" t="s">
        <v>33</v>
      </c>
    </row>
    <row r="5" spans="1:9" x14ac:dyDescent="0.3">
      <c r="A5" s="30">
        <v>45832</v>
      </c>
      <c r="B5" s="3" t="s">
        <v>22</v>
      </c>
      <c r="C5" s="3" t="s">
        <v>29</v>
      </c>
      <c r="D5" s="1">
        <v>1</v>
      </c>
      <c r="E5" s="4">
        <v>12.68</v>
      </c>
      <c r="F5" s="4">
        <v>5.99</v>
      </c>
      <c r="G5" s="5">
        <v>22</v>
      </c>
      <c r="H5" s="33">
        <v>6.8</v>
      </c>
      <c r="I5" s="6">
        <f t="shared" ref="I5:I20" si="0">F5/H5</f>
        <v>0.88088235294117656</v>
      </c>
    </row>
    <row r="6" spans="1:9" x14ac:dyDescent="0.3">
      <c r="A6" s="30">
        <v>45832</v>
      </c>
      <c r="B6" s="3" t="s">
        <v>22</v>
      </c>
      <c r="C6" s="3" t="s">
        <v>28</v>
      </c>
      <c r="D6" s="1">
        <v>2</v>
      </c>
      <c r="E6" s="4">
        <v>12.67</v>
      </c>
      <c r="F6" s="4">
        <v>5.79</v>
      </c>
      <c r="G6" s="5">
        <v>22</v>
      </c>
      <c r="H6" s="33">
        <v>6.8</v>
      </c>
      <c r="I6" s="6">
        <f t="shared" si="0"/>
        <v>0.85147058823529409</v>
      </c>
    </row>
    <row r="7" spans="1:9" x14ac:dyDescent="0.3">
      <c r="A7" s="30">
        <v>45832</v>
      </c>
      <c r="B7" s="3" t="s">
        <v>22</v>
      </c>
      <c r="C7" s="3" t="s">
        <v>28</v>
      </c>
      <c r="D7" s="1">
        <v>3</v>
      </c>
      <c r="E7" s="4">
        <v>12.69</v>
      </c>
      <c r="F7" s="4">
        <v>6.1</v>
      </c>
      <c r="G7" s="5">
        <v>22</v>
      </c>
      <c r="H7" s="33">
        <v>6.8</v>
      </c>
      <c r="I7" s="6">
        <f t="shared" si="0"/>
        <v>0.89705882352941169</v>
      </c>
    </row>
    <row r="8" spans="1:9" x14ac:dyDescent="0.3">
      <c r="A8" s="30">
        <v>45832</v>
      </c>
      <c r="B8" s="3" t="s">
        <v>22</v>
      </c>
      <c r="C8" s="3" t="s">
        <v>28</v>
      </c>
      <c r="D8" s="1">
        <v>4</v>
      </c>
      <c r="E8" s="4">
        <v>12.69</v>
      </c>
      <c r="F8" s="4">
        <v>6.14</v>
      </c>
      <c r="G8" s="5">
        <v>22</v>
      </c>
      <c r="H8" s="33">
        <v>6.8</v>
      </c>
      <c r="I8" s="6">
        <f t="shared" si="0"/>
        <v>0.90294117647058825</v>
      </c>
    </row>
    <row r="9" spans="1:9" x14ac:dyDescent="0.3">
      <c r="A9" s="30">
        <v>45832</v>
      </c>
      <c r="B9" s="3" t="s">
        <v>22</v>
      </c>
      <c r="C9" s="3" t="s">
        <v>28</v>
      </c>
      <c r="D9" s="1">
        <v>5</v>
      </c>
      <c r="E9" s="4">
        <v>12.68</v>
      </c>
      <c r="F9" s="4">
        <v>5.81</v>
      </c>
      <c r="G9" s="5">
        <v>22</v>
      </c>
      <c r="H9" s="33">
        <v>6.8</v>
      </c>
      <c r="I9" s="6">
        <f t="shared" si="0"/>
        <v>0.85441176470588232</v>
      </c>
    </row>
    <row r="10" spans="1:9" x14ac:dyDescent="0.3">
      <c r="A10" s="30">
        <v>45832</v>
      </c>
      <c r="B10" s="3" t="s">
        <v>22</v>
      </c>
      <c r="C10" s="3" t="s">
        <v>28</v>
      </c>
      <c r="D10" s="1">
        <v>6</v>
      </c>
      <c r="E10" s="4">
        <v>12.7</v>
      </c>
      <c r="F10" s="4">
        <v>6.41</v>
      </c>
      <c r="G10" s="5">
        <v>22</v>
      </c>
      <c r="H10" s="33">
        <v>6.8</v>
      </c>
      <c r="I10" s="6">
        <f t="shared" si="0"/>
        <v>0.9426470588235295</v>
      </c>
    </row>
    <row r="11" spans="1:9" x14ac:dyDescent="0.3">
      <c r="A11" s="30">
        <v>45832</v>
      </c>
      <c r="B11" s="3" t="s">
        <v>22</v>
      </c>
      <c r="C11" s="3" t="s">
        <v>28</v>
      </c>
      <c r="D11" s="1">
        <v>7</v>
      </c>
      <c r="E11" s="4">
        <v>12.7</v>
      </c>
      <c r="F11" s="4">
        <v>6.08</v>
      </c>
      <c r="G11" s="5">
        <v>22</v>
      </c>
      <c r="H11" s="33">
        <v>6.8</v>
      </c>
      <c r="I11" s="6">
        <f t="shared" si="0"/>
        <v>0.89411764705882357</v>
      </c>
    </row>
    <row r="12" spans="1:9" x14ac:dyDescent="0.3">
      <c r="A12" s="30">
        <v>45832</v>
      </c>
      <c r="B12" s="3" t="s">
        <v>22</v>
      </c>
      <c r="C12" s="3" t="s">
        <v>28</v>
      </c>
      <c r="D12" s="1">
        <v>8</v>
      </c>
      <c r="E12" s="4">
        <v>12.69</v>
      </c>
      <c r="F12" s="4">
        <v>6.03</v>
      </c>
      <c r="G12" s="5">
        <v>22</v>
      </c>
      <c r="H12" s="33">
        <v>6.8</v>
      </c>
      <c r="I12" s="6">
        <f t="shared" si="0"/>
        <v>0.88676470588235301</v>
      </c>
    </row>
    <row r="13" spans="1:9" x14ac:dyDescent="0.3">
      <c r="A13" s="30">
        <v>45832</v>
      </c>
      <c r="B13" s="3" t="s">
        <v>22</v>
      </c>
      <c r="C13" s="3" t="s">
        <v>28</v>
      </c>
      <c r="D13" s="1">
        <v>9</v>
      </c>
      <c r="E13" s="4">
        <v>12.69</v>
      </c>
      <c r="F13" s="4">
        <v>6.39</v>
      </c>
      <c r="G13" s="5">
        <v>22</v>
      </c>
      <c r="H13" s="33">
        <v>6.8</v>
      </c>
      <c r="I13" s="6">
        <f t="shared" si="0"/>
        <v>0.93970588235294117</v>
      </c>
    </row>
    <row r="14" spans="1:9" x14ac:dyDescent="0.3">
      <c r="A14" s="30">
        <v>45832</v>
      </c>
      <c r="B14" s="3" t="s">
        <v>22</v>
      </c>
      <c r="C14" s="3" t="s">
        <v>28</v>
      </c>
      <c r="D14" s="1">
        <v>10</v>
      </c>
      <c r="E14" s="4">
        <v>12.7</v>
      </c>
      <c r="F14" s="4">
        <v>6.41</v>
      </c>
      <c r="G14" s="5">
        <v>22</v>
      </c>
      <c r="H14" s="33">
        <v>6.8</v>
      </c>
      <c r="I14" s="6">
        <f t="shared" si="0"/>
        <v>0.9426470588235295</v>
      </c>
    </row>
    <row r="15" spans="1:9" x14ac:dyDescent="0.3">
      <c r="A15" s="30">
        <v>45832</v>
      </c>
      <c r="B15" s="3" t="s">
        <v>22</v>
      </c>
      <c r="C15" s="3" t="s">
        <v>28</v>
      </c>
      <c r="D15" s="1">
        <v>11</v>
      </c>
      <c r="E15" s="4">
        <v>12.69</v>
      </c>
      <c r="F15" s="4">
        <v>6.05</v>
      </c>
      <c r="G15" s="5">
        <v>22</v>
      </c>
      <c r="H15" s="33">
        <v>6.8</v>
      </c>
      <c r="I15" s="6">
        <f t="shared" si="0"/>
        <v>0.88970588235294112</v>
      </c>
    </row>
    <row r="16" spans="1:9" x14ac:dyDescent="0.3">
      <c r="A16" s="30">
        <v>45832</v>
      </c>
      <c r="B16" s="3" t="s">
        <v>22</v>
      </c>
      <c r="C16" s="3" t="s">
        <v>28</v>
      </c>
      <c r="D16" s="1">
        <v>12</v>
      </c>
      <c r="E16" s="4">
        <v>12.69</v>
      </c>
      <c r="F16" s="4">
        <v>6.11</v>
      </c>
      <c r="G16" s="5">
        <v>22</v>
      </c>
      <c r="H16" s="33">
        <v>6.8</v>
      </c>
      <c r="I16" s="6">
        <f t="shared" si="0"/>
        <v>0.89852941176470591</v>
      </c>
    </row>
    <row r="17" spans="1:9" x14ac:dyDescent="0.3">
      <c r="A17" s="30">
        <v>45832</v>
      </c>
      <c r="B17" s="3" t="s">
        <v>22</v>
      </c>
      <c r="C17" s="3" t="s">
        <v>28</v>
      </c>
      <c r="D17" s="1">
        <v>13</v>
      </c>
      <c r="E17" s="4">
        <v>12.69</v>
      </c>
      <c r="F17" s="4">
        <v>6.21</v>
      </c>
      <c r="G17" s="5">
        <v>22</v>
      </c>
      <c r="H17" s="33">
        <v>6.8</v>
      </c>
      <c r="I17" s="6">
        <f t="shared" si="0"/>
        <v>0.91323529411764703</v>
      </c>
    </row>
    <row r="18" spans="1:9" x14ac:dyDescent="0.3">
      <c r="A18" s="21">
        <v>45832</v>
      </c>
      <c r="B18" s="22" t="s">
        <v>22</v>
      </c>
      <c r="C18" s="22" t="s">
        <v>28</v>
      </c>
      <c r="D18" s="23">
        <v>14</v>
      </c>
      <c r="E18" s="24">
        <v>12.05</v>
      </c>
      <c r="F18" s="24">
        <v>187.2</v>
      </c>
      <c r="G18" s="25">
        <v>22</v>
      </c>
      <c r="H18" s="34">
        <v>6.8</v>
      </c>
      <c r="I18" s="26">
        <f t="shared" si="0"/>
        <v>27.52941176470588</v>
      </c>
    </row>
    <row r="19" spans="1:9" x14ac:dyDescent="0.3">
      <c r="A19" s="30">
        <v>45832</v>
      </c>
      <c r="B19" s="3" t="s">
        <v>22</v>
      </c>
      <c r="C19" s="3" t="s">
        <v>28</v>
      </c>
      <c r="D19" s="1">
        <v>15</v>
      </c>
      <c r="E19" s="4">
        <v>12.7</v>
      </c>
      <c r="F19" s="4">
        <v>5.95</v>
      </c>
      <c r="G19" s="5">
        <v>22</v>
      </c>
      <c r="H19" s="33">
        <v>6.8</v>
      </c>
      <c r="I19" s="6">
        <f t="shared" si="0"/>
        <v>0.875</v>
      </c>
    </row>
    <row r="20" spans="1:9" x14ac:dyDescent="0.3">
      <c r="A20" s="30">
        <v>45832</v>
      </c>
      <c r="B20" s="3" t="s">
        <v>22</v>
      </c>
      <c r="C20" s="3" t="s">
        <v>28</v>
      </c>
      <c r="D20" s="1">
        <v>16</v>
      </c>
      <c r="E20" s="4">
        <v>12.69</v>
      </c>
      <c r="F20" s="4">
        <v>5.79</v>
      </c>
      <c r="G20" s="5">
        <v>22</v>
      </c>
      <c r="H20" s="33">
        <v>6.8</v>
      </c>
      <c r="I20" s="6">
        <f t="shared" si="0"/>
        <v>0.85147058823529409</v>
      </c>
    </row>
    <row r="21" spans="1:9" x14ac:dyDescent="0.3">
      <c r="A21" s="38" t="s">
        <v>10</v>
      </c>
      <c r="B21" s="39"/>
      <c r="C21" s="39"/>
      <c r="D21" s="40"/>
      <c r="E21" s="4">
        <f>AVERAGE(E5:E20)</f>
        <v>12.65</v>
      </c>
      <c r="F21" s="4">
        <f>AVERAGE(F5:F20)</f>
        <v>17.403749999999999</v>
      </c>
      <c r="G21" s="5"/>
      <c r="H21" s="27"/>
      <c r="I21" s="17">
        <f>AVERAGE(I5:I20)</f>
        <v>2.5593749999999997</v>
      </c>
    </row>
    <row r="22" spans="1:9" x14ac:dyDescent="0.3">
      <c r="A22" s="38" t="s">
        <v>11</v>
      </c>
      <c r="B22" s="39"/>
      <c r="C22" s="39"/>
      <c r="D22" s="40"/>
      <c r="E22" s="4">
        <f>MAX(E5:E20)</f>
        <v>12.7</v>
      </c>
      <c r="F22" s="4">
        <f>MAX(F5:F20)</f>
        <v>187.2</v>
      </c>
      <c r="G22" s="5"/>
      <c r="H22" s="27"/>
      <c r="I22" s="17">
        <f>MAX(I5:I20)</f>
        <v>27.52941176470588</v>
      </c>
    </row>
    <row r="23" spans="1:9" x14ac:dyDescent="0.3">
      <c r="A23" s="38" t="s">
        <v>12</v>
      </c>
      <c r="B23" s="39"/>
      <c r="C23" s="39"/>
      <c r="D23" s="40"/>
      <c r="E23" s="4">
        <f>MIN(E5:E20)</f>
        <v>12.05</v>
      </c>
      <c r="F23" s="4">
        <f>MIN(F5:F20)</f>
        <v>5.79</v>
      </c>
      <c r="G23" s="5"/>
      <c r="H23" s="27"/>
      <c r="I23" s="17">
        <f>MIN(I5:I20)</f>
        <v>0.85147058823529409</v>
      </c>
    </row>
    <row r="24" spans="1:9" ht="117" customHeight="1" x14ac:dyDescent="0.3">
      <c r="A24" s="30" t="s">
        <v>15</v>
      </c>
      <c r="B24" s="41" t="s">
        <v>30</v>
      </c>
      <c r="C24" s="42"/>
      <c r="D24" s="43"/>
      <c r="E24" s="5" t="s">
        <v>16</v>
      </c>
      <c r="F24" s="44"/>
      <c r="G24" s="45"/>
      <c r="H24" s="45"/>
      <c r="I24" s="46"/>
    </row>
    <row r="25" spans="1:9" ht="4.5" customHeight="1" x14ac:dyDescent="0.3">
      <c r="A25" s="35" t="s">
        <v>18</v>
      </c>
      <c r="B25" s="35"/>
      <c r="C25" s="35"/>
      <c r="D25" s="35"/>
      <c r="E25" s="35"/>
      <c r="F25" s="35"/>
      <c r="G25" s="35"/>
      <c r="H25" s="35"/>
      <c r="I25" s="35"/>
    </row>
    <row r="26" spans="1:9" ht="227.25" customHeight="1" x14ac:dyDescent="0.3">
      <c r="A26" s="30" t="s">
        <v>17</v>
      </c>
      <c r="B26" s="35"/>
      <c r="C26" s="35"/>
      <c r="D26" s="35"/>
      <c r="E26" s="35"/>
      <c r="F26" s="35"/>
      <c r="G26" s="35"/>
      <c r="H26" s="35"/>
      <c r="I26" s="35"/>
    </row>
  </sheetData>
  <mergeCells count="8">
    <mergeCell ref="A25:I25"/>
    <mergeCell ref="B26:I26"/>
    <mergeCell ref="D2:E2"/>
    <mergeCell ref="A21:D21"/>
    <mergeCell ref="A22:D22"/>
    <mergeCell ref="A23:D23"/>
    <mergeCell ref="B24:D24"/>
    <mergeCell ref="F24:I24"/>
  </mergeCells>
  <phoneticPr fontId="19" type="noConversion"/>
  <pageMargins left="0.7" right="0.7" top="0.75" bottom="0.75" header="0.3" footer="0.3"/>
  <pageSetup paperSize="9" scale="2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opLeftCell="A19" zoomScale="85" zoomScaleNormal="85" workbookViewId="0">
      <selection activeCell="S26" sqref="S26:T2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10.125" style="8" customWidth="1"/>
    <col min="6" max="6" width="14.5" style="9" customWidth="1"/>
    <col min="7" max="7" width="11.125" style="9" customWidth="1"/>
    <col min="8" max="8" width="18.375" style="9" customWidth="1"/>
    <col min="9" max="9" width="13.625" style="7" customWidth="1"/>
    <col min="10" max="16384" width="9" style="7"/>
  </cols>
  <sheetData>
    <row r="1" spans="1:9" ht="16.5" thickBot="1" x14ac:dyDescent="0.35"/>
    <row r="2" spans="1:9" ht="45.6" customHeight="1" thickBot="1" x14ac:dyDescent="0.35">
      <c r="A2" s="29" t="s">
        <v>0</v>
      </c>
      <c r="B2" s="29" t="s">
        <v>36</v>
      </c>
      <c r="C2" s="29" t="s">
        <v>1</v>
      </c>
      <c r="D2" s="36" t="s">
        <v>37</v>
      </c>
      <c r="E2" s="37"/>
      <c r="F2" s="10" t="s">
        <v>5</v>
      </c>
      <c r="G2" s="16" t="s">
        <v>13</v>
      </c>
      <c r="H2" s="29" t="s">
        <v>6</v>
      </c>
      <c r="I2" s="10">
        <v>16</v>
      </c>
    </row>
    <row r="3" spans="1:9" ht="4.5" customHeight="1" x14ac:dyDescent="0.3">
      <c r="A3" s="11"/>
      <c r="B3" s="11"/>
      <c r="C3" s="11"/>
      <c r="D3" s="11" t="s">
        <v>19</v>
      </c>
      <c r="E3" s="12"/>
      <c r="F3" s="13"/>
      <c r="G3" s="13"/>
      <c r="H3" s="13"/>
    </row>
    <row r="4" spans="1:9" ht="31.5" x14ac:dyDescent="0.3">
      <c r="A4" s="2" t="s">
        <v>7</v>
      </c>
      <c r="B4" s="2" t="s">
        <v>4</v>
      </c>
      <c r="C4" s="2" t="s">
        <v>9</v>
      </c>
      <c r="D4" s="2" t="s">
        <v>2</v>
      </c>
      <c r="E4" s="14" t="s">
        <v>3</v>
      </c>
      <c r="F4" s="18" t="s">
        <v>31</v>
      </c>
      <c r="G4" s="15" t="s">
        <v>8</v>
      </c>
      <c r="H4" s="18" t="s">
        <v>32</v>
      </c>
      <c r="I4" s="19" t="s">
        <v>33</v>
      </c>
    </row>
    <row r="5" spans="1:9" x14ac:dyDescent="0.3">
      <c r="A5" s="30">
        <v>45832</v>
      </c>
      <c r="B5" s="3" t="s">
        <v>22</v>
      </c>
      <c r="C5" s="3" t="s">
        <v>29</v>
      </c>
      <c r="D5" s="1">
        <v>1</v>
      </c>
      <c r="E5" s="4">
        <v>13.11</v>
      </c>
      <c r="F5" s="4">
        <v>10.56</v>
      </c>
      <c r="G5" s="5">
        <v>28</v>
      </c>
      <c r="H5" s="33">
        <v>8</v>
      </c>
      <c r="I5" s="6">
        <f t="shared" ref="I5:I20" si="0">F5/H5</f>
        <v>1.32</v>
      </c>
    </row>
    <row r="6" spans="1:9" x14ac:dyDescent="0.3">
      <c r="A6" s="30">
        <v>45832</v>
      </c>
      <c r="B6" s="3" t="s">
        <v>22</v>
      </c>
      <c r="C6" s="3" t="s">
        <v>28</v>
      </c>
      <c r="D6" s="1">
        <v>2</v>
      </c>
      <c r="E6" s="4">
        <v>13.08</v>
      </c>
      <c r="F6" s="4">
        <v>8.99</v>
      </c>
      <c r="G6" s="5">
        <v>28</v>
      </c>
      <c r="H6" s="33">
        <v>8</v>
      </c>
      <c r="I6" s="6">
        <f t="shared" si="0"/>
        <v>1.12375</v>
      </c>
    </row>
    <row r="7" spans="1:9" x14ac:dyDescent="0.3">
      <c r="A7" s="30">
        <v>45832</v>
      </c>
      <c r="B7" s="3" t="s">
        <v>22</v>
      </c>
      <c r="C7" s="3" t="s">
        <v>28</v>
      </c>
      <c r="D7" s="1">
        <v>3</v>
      </c>
      <c r="E7" s="4">
        <v>13.03</v>
      </c>
      <c r="F7" s="4">
        <v>10.6</v>
      </c>
      <c r="G7" s="5">
        <v>28</v>
      </c>
      <c r="H7" s="33">
        <v>8</v>
      </c>
      <c r="I7" s="6">
        <f t="shared" si="0"/>
        <v>1.325</v>
      </c>
    </row>
    <row r="8" spans="1:9" x14ac:dyDescent="0.3">
      <c r="A8" s="30">
        <v>45832</v>
      </c>
      <c r="B8" s="3" t="s">
        <v>22</v>
      </c>
      <c r="C8" s="3" t="s">
        <v>28</v>
      </c>
      <c r="D8" s="1">
        <v>4</v>
      </c>
      <c r="E8" s="4">
        <v>13.05</v>
      </c>
      <c r="F8" s="4">
        <v>9.06</v>
      </c>
      <c r="G8" s="5">
        <v>28</v>
      </c>
      <c r="H8" s="33">
        <v>8</v>
      </c>
      <c r="I8" s="6">
        <f t="shared" si="0"/>
        <v>1.1325000000000001</v>
      </c>
    </row>
    <row r="9" spans="1:9" x14ac:dyDescent="0.3">
      <c r="A9" s="30">
        <v>45832</v>
      </c>
      <c r="B9" s="3" t="s">
        <v>22</v>
      </c>
      <c r="C9" s="3" t="s">
        <v>28</v>
      </c>
      <c r="D9" s="1">
        <v>5</v>
      </c>
      <c r="E9" s="4">
        <v>13.05</v>
      </c>
      <c r="F9" s="4">
        <v>9.4499999999999993</v>
      </c>
      <c r="G9" s="5">
        <v>28</v>
      </c>
      <c r="H9" s="33">
        <v>8</v>
      </c>
      <c r="I9" s="6">
        <f t="shared" si="0"/>
        <v>1.1812499999999999</v>
      </c>
    </row>
    <row r="10" spans="1:9" x14ac:dyDescent="0.3">
      <c r="A10" s="30">
        <v>45832</v>
      </c>
      <c r="B10" s="3" t="s">
        <v>22</v>
      </c>
      <c r="C10" s="3" t="s">
        <v>28</v>
      </c>
      <c r="D10" s="1">
        <v>6</v>
      </c>
      <c r="E10" s="4">
        <v>13.09</v>
      </c>
      <c r="F10" s="4">
        <v>9.0299999999999994</v>
      </c>
      <c r="G10" s="5">
        <v>28</v>
      </c>
      <c r="H10" s="33">
        <v>8</v>
      </c>
      <c r="I10" s="6">
        <f t="shared" si="0"/>
        <v>1.1287499999999999</v>
      </c>
    </row>
    <row r="11" spans="1:9" x14ac:dyDescent="0.3">
      <c r="A11" s="30">
        <v>45832</v>
      </c>
      <c r="B11" s="3" t="s">
        <v>22</v>
      </c>
      <c r="C11" s="3" t="s">
        <v>28</v>
      </c>
      <c r="D11" s="1">
        <v>7</v>
      </c>
      <c r="E11" s="4">
        <v>13.12</v>
      </c>
      <c r="F11" s="4">
        <v>10.029999999999999</v>
      </c>
      <c r="G11" s="5">
        <v>28</v>
      </c>
      <c r="H11" s="33">
        <v>8</v>
      </c>
      <c r="I11" s="6">
        <f t="shared" si="0"/>
        <v>1.2537499999999999</v>
      </c>
    </row>
    <row r="12" spans="1:9" x14ac:dyDescent="0.3">
      <c r="A12" s="30">
        <v>45832</v>
      </c>
      <c r="B12" s="3" t="s">
        <v>22</v>
      </c>
      <c r="C12" s="3" t="s">
        <v>28</v>
      </c>
      <c r="D12" s="1">
        <v>8</v>
      </c>
      <c r="E12" s="4">
        <v>13.1</v>
      </c>
      <c r="F12" s="4">
        <v>10.58</v>
      </c>
      <c r="G12" s="5">
        <v>28</v>
      </c>
      <c r="H12" s="33">
        <v>8</v>
      </c>
      <c r="I12" s="6">
        <f t="shared" si="0"/>
        <v>1.3225</v>
      </c>
    </row>
    <row r="13" spans="1:9" x14ac:dyDescent="0.3">
      <c r="A13" s="30">
        <v>45832</v>
      </c>
      <c r="B13" s="3" t="s">
        <v>22</v>
      </c>
      <c r="C13" s="3" t="s">
        <v>28</v>
      </c>
      <c r="D13" s="1">
        <v>9</v>
      </c>
      <c r="E13" s="4">
        <v>13.09</v>
      </c>
      <c r="F13" s="4">
        <v>9.5500000000000007</v>
      </c>
      <c r="G13" s="5">
        <v>28</v>
      </c>
      <c r="H13" s="33">
        <v>8</v>
      </c>
      <c r="I13" s="6">
        <f t="shared" si="0"/>
        <v>1.1937500000000001</v>
      </c>
    </row>
    <row r="14" spans="1:9" x14ac:dyDescent="0.3">
      <c r="A14" s="30">
        <v>45832</v>
      </c>
      <c r="B14" s="3" t="s">
        <v>22</v>
      </c>
      <c r="C14" s="3" t="s">
        <v>28</v>
      </c>
      <c r="D14" s="1">
        <v>10</v>
      </c>
      <c r="E14" s="4">
        <v>13.09</v>
      </c>
      <c r="F14" s="4">
        <v>9.06</v>
      </c>
      <c r="G14" s="5">
        <v>28</v>
      </c>
      <c r="H14" s="33">
        <v>8</v>
      </c>
      <c r="I14" s="6">
        <f t="shared" si="0"/>
        <v>1.1325000000000001</v>
      </c>
    </row>
    <row r="15" spans="1:9" x14ac:dyDescent="0.3">
      <c r="A15" s="30">
        <v>45832</v>
      </c>
      <c r="B15" s="3" t="s">
        <v>22</v>
      </c>
      <c r="C15" s="3" t="s">
        <v>28</v>
      </c>
      <c r="D15" s="1">
        <v>11</v>
      </c>
      <c r="E15" s="4">
        <v>13.08</v>
      </c>
      <c r="F15" s="4">
        <v>9.6</v>
      </c>
      <c r="G15" s="5">
        <v>28</v>
      </c>
      <c r="H15" s="33">
        <v>8</v>
      </c>
      <c r="I15" s="6">
        <f t="shared" si="0"/>
        <v>1.2</v>
      </c>
    </row>
    <row r="16" spans="1:9" x14ac:dyDescent="0.3">
      <c r="A16" s="30">
        <v>45832</v>
      </c>
      <c r="B16" s="3" t="s">
        <v>22</v>
      </c>
      <c r="C16" s="3" t="s">
        <v>28</v>
      </c>
      <c r="D16" s="1">
        <v>12</v>
      </c>
      <c r="E16" s="4">
        <v>13.11</v>
      </c>
      <c r="F16" s="4">
        <v>9.77</v>
      </c>
      <c r="G16" s="5">
        <v>28</v>
      </c>
      <c r="H16" s="33">
        <v>8</v>
      </c>
      <c r="I16" s="6">
        <f t="shared" si="0"/>
        <v>1.2212499999999999</v>
      </c>
    </row>
    <row r="17" spans="1:9" x14ac:dyDescent="0.3">
      <c r="A17" s="30">
        <v>45832</v>
      </c>
      <c r="B17" s="3" t="s">
        <v>22</v>
      </c>
      <c r="C17" s="3" t="s">
        <v>28</v>
      </c>
      <c r="D17" s="1">
        <v>13</v>
      </c>
      <c r="E17" s="4">
        <v>13.2</v>
      </c>
      <c r="F17" s="4">
        <v>9.51</v>
      </c>
      <c r="G17" s="5">
        <v>28</v>
      </c>
      <c r="H17" s="33">
        <v>8</v>
      </c>
      <c r="I17" s="6">
        <f t="shared" si="0"/>
        <v>1.18875</v>
      </c>
    </row>
    <row r="18" spans="1:9" x14ac:dyDescent="0.3">
      <c r="A18" s="30">
        <v>45832</v>
      </c>
      <c r="B18" s="3" t="s">
        <v>22</v>
      </c>
      <c r="C18" s="3" t="s">
        <v>28</v>
      </c>
      <c r="D18" s="1">
        <v>14</v>
      </c>
      <c r="E18" s="4">
        <v>13.15</v>
      </c>
      <c r="F18" s="4">
        <v>9.6999999999999993</v>
      </c>
      <c r="G18" s="5">
        <v>28</v>
      </c>
      <c r="H18" s="33">
        <v>8</v>
      </c>
      <c r="I18" s="6">
        <f t="shared" si="0"/>
        <v>1.2124999999999999</v>
      </c>
    </row>
    <row r="19" spans="1:9" x14ac:dyDescent="0.3">
      <c r="A19" s="30">
        <v>45832</v>
      </c>
      <c r="B19" s="3" t="s">
        <v>22</v>
      </c>
      <c r="C19" s="3" t="s">
        <v>28</v>
      </c>
      <c r="D19" s="1">
        <v>15</v>
      </c>
      <c r="E19" s="4">
        <v>13.11</v>
      </c>
      <c r="F19" s="4">
        <v>9.93</v>
      </c>
      <c r="G19" s="5">
        <v>28</v>
      </c>
      <c r="H19" s="33">
        <v>8</v>
      </c>
      <c r="I19" s="6">
        <f t="shared" si="0"/>
        <v>1.24125</v>
      </c>
    </row>
    <row r="20" spans="1:9" x14ac:dyDescent="0.3">
      <c r="A20" s="30">
        <v>45832</v>
      </c>
      <c r="B20" s="3" t="s">
        <v>22</v>
      </c>
      <c r="C20" s="3" t="s">
        <v>28</v>
      </c>
      <c r="D20" s="1">
        <v>16</v>
      </c>
      <c r="E20" s="4">
        <v>12.69</v>
      </c>
      <c r="F20" s="4">
        <v>9.84</v>
      </c>
      <c r="G20" s="5">
        <v>28</v>
      </c>
      <c r="H20" s="33">
        <v>8</v>
      </c>
      <c r="I20" s="6">
        <f t="shared" si="0"/>
        <v>1.23</v>
      </c>
    </row>
    <row r="21" spans="1:9" x14ac:dyDescent="0.3">
      <c r="A21" s="38" t="s">
        <v>10</v>
      </c>
      <c r="B21" s="39"/>
      <c r="C21" s="39"/>
      <c r="D21" s="40"/>
      <c r="E21" s="4">
        <f>AVERAGE(E5:E20)</f>
        <v>13.071874999999999</v>
      </c>
      <c r="F21" s="4">
        <f>AVERAGE(F5:F20)</f>
        <v>9.7037499999999994</v>
      </c>
      <c r="G21" s="5"/>
      <c r="H21" s="27"/>
      <c r="I21" s="17">
        <f>AVERAGE(I5:I20)</f>
        <v>1.2129687499999999</v>
      </c>
    </row>
    <row r="22" spans="1:9" x14ac:dyDescent="0.3">
      <c r="A22" s="38" t="s">
        <v>11</v>
      </c>
      <c r="B22" s="39"/>
      <c r="C22" s="39"/>
      <c r="D22" s="40"/>
      <c r="E22" s="4">
        <f>MAX(E5:E20)</f>
        <v>13.2</v>
      </c>
      <c r="F22" s="4">
        <f>MAX(F5:F20)</f>
        <v>10.6</v>
      </c>
      <c r="G22" s="5"/>
      <c r="H22" s="27"/>
      <c r="I22" s="17">
        <f>MAX(I5:I20)</f>
        <v>1.325</v>
      </c>
    </row>
    <row r="23" spans="1:9" x14ac:dyDescent="0.3">
      <c r="A23" s="38" t="s">
        <v>12</v>
      </c>
      <c r="B23" s="39"/>
      <c r="C23" s="39"/>
      <c r="D23" s="40"/>
      <c r="E23" s="4">
        <f>MIN(E5:E20)</f>
        <v>12.69</v>
      </c>
      <c r="F23" s="4">
        <f>MIN(F5:F20)</f>
        <v>8.99</v>
      </c>
      <c r="G23" s="5"/>
      <c r="H23" s="27"/>
      <c r="I23" s="17">
        <f>MIN(I5:I20)</f>
        <v>1.12375</v>
      </c>
    </row>
    <row r="24" spans="1:9" ht="117" customHeight="1" x14ac:dyDescent="0.3">
      <c r="A24" s="30" t="s">
        <v>15</v>
      </c>
      <c r="B24" s="41" t="s">
        <v>30</v>
      </c>
      <c r="C24" s="42"/>
      <c r="D24" s="43"/>
      <c r="E24" s="5" t="s">
        <v>16</v>
      </c>
      <c r="F24" s="44"/>
      <c r="G24" s="45"/>
      <c r="H24" s="45"/>
      <c r="I24" s="46"/>
    </row>
    <row r="25" spans="1:9" ht="4.5" customHeight="1" x14ac:dyDescent="0.3">
      <c r="A25" s="35" t="s">
        <v>18</v>
      </c>
      <c r="B25" s="35"/>
      <c r="C25" s="35"/>
      <c r="D25" s="35"/>
      <c r="E25" s="35"/>
      <c r="F25" s="35"/>
      <c r="G25" s="35"/>
      <c r="H25" s="35"/>
      <c r="I25" s="35"/>
    </row>
    <row r="26" spans="1:9" ht="227.25" customHeight="1" x14ac:dyDescent="0.3">
      <c r="A26" s="30" t="s">
        <v>17</v>
      </c>
      <c r="B26" s="35"/>
      <c r="C26" s="35"/>
      <c r="D26" s="35"/>
      <c r="E26" s="35"/>
      <c r="F26" s="35"/>
      <c r="G26" s="35"/>
      <c r="H26" s="35"/>
      <c r="I26" s="35"/>
    </row>
  </sheetData>
  <mergeCells count="8">
    <mergeCell ref="A25:I25"/>
    <mergeCell ref="B26:I26"/>
    <mergeCell ref="D2:E2"/>
    <mergeCell ref="A21:D21"/>
    <mergeCell ref="A22:D22"/>
    <mergeCell ref="A23:D23"/>
    <mergeCell ref="B24:D24"/>
    <mergeCell ref="F24:I24"/>
  </mergeCells>
  <phoneticPr fontId="19" type="noConversion"/>
  <pageMargins left="0.7" right="0.7" top="0.75" bottom="0.75" header="0.3" footer="0.3"/>
  <pageSetup paperSize="9" scale="2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독도경비대 태양광 A조</vt:lpstr>
      <vt:lpstr>독도경비대 태양광 B조</vt:lpstr>
      <vt:lpstr>독도경비대 레이더실 UPS</vt:lpstr>
      <vt:lpstr>독도경비대 통신용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2024-04-19T01:28:32Z</cp:lastPrinted>
  <dcterms:created xsi:type="dcterms:W3CDTF">2013-07-23T07:01:33Z</dcterms:created>
  <dcterms:modified xsi:type="dcterms:W3CDTF">2025-06-27T03:59:23Z</dcterms:modified>
  <cp:contentStatus/>
</cp:coreProperties>
</file>