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현황" sheetId="12" r:id="rId1"/>
    <sheet name="11067212-220124-001" sheetId="4" r:id="rId2"/>
    <sheet name="10587556-180220-001" sheetId="6" r:id="rId3"/>
    <sheet name="10594610-180316-001" sheetId="7" r:id="rId4"/>
    <sheet name="10607498-180413-011" sheetId="8" r:id="rId5"/>
    <sheet name="10602999-180408-009" sheetId="9" r:id="rId6"/>
    <sheet name="10587556-180220-008" sheetId="10" r:id="rId7"/>
  </sheets>
  <definedNames>
    <definedName name="_xlnm._FilterDatabase" localSheetId="2" hidden="1">'10587556-180220-001'!$A$4:$K$28</definedName>
    <definedName name="_xlnm._FilterDatabase" localSheetId="6" hidden="1">'10587556-180220-008'!$A$4:$K$28</definedName>
    <definedName name="_xlnm._FilterDatabase" localSheetId="3" hidden="1">'10594610-180316-001'!$A$4:$K$28</definedName>
    <definedName name="_xlnm._FilterDatabase" localSheetId="5" hidden="1">'10602999-180408-009'!$A$4:$K$28</definedName>
    <definedName name="_xlnm._FilterDatabase" localSheetId="4" hidden="1">'10607498-180413-011'!$A$4:$K$28</definedName>
    <definedName name="_xlnm._FilterDatabase" localSheetId="1" hidden="1">'11067212-220124-001'!$A$4:$K$28</definedName>
  </definedNames>
  <calcPr calcId="162913"/>
</workbook>
</file>

<file path=xl/calcChain.xml><?xml version="1.0" encoding="utf-8"?>
<calcChain xmlns="http://schemas.openxmlformats.org/spreadsheetml/2006/main">
  <c r="G28" i="6" l="1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5" i="6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5" i="4"/>
  <c r="G28" i="10" l="1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A6" i="10"/>
  <c r="A7" i="10" s="1"/>
  <c r="A8" i="10" s="1"/>
  <c r="A9" i="10" s="1"/>
  <c r="A10" i="10" s="1"/>
  <c r="A11" i="10" s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G5" i="10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A6" i="9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G5" i="9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G5" i="8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G5" i="7"/>
</calcChain>
</file>

<file path=xl/sharedStrings.xml><?xml version="1.0" encoding="utf-8"?>
<sst xmlns="http://schemas.openxmlformats.org/spreadsheetml/2006/main" count="276" uniqueCount="104">
  <si>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</si>
  <si>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</si>
  <si>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</si>
  <si>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</si>
  <si>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</si>
  <si>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</si>
  <si>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</si>
  <si>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</si>
  <si>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</si>
  <si>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</si>
  <si>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</si>
  <si>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</si>
  <si>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</si>
  <si>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</si>
  <si>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</si>
  <si>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</si>
  <si>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</si>
  <si>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</si>
  <si>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</si>
  <si>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</si>
  <si>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한국타이어
대전공장</t>
    <phoneticPr fontId="19" type="noConversion"/>
  </si>
  <si>
    <t>점검일자</t>
    <phoneticPr fontId="19" type="noConversion"/>
  </si>
  <si>
    <t>제품명</t>
    <phoneticPr fontId="19" type="noConversion"/>
  </si>
  <si>
    <t>로트</t>
    <phoneticPr fontId="19" type="noConversion"/>
  </si>
  <si>
    <t>수량</t>
    <phoneticPr fontId="19" type="noConversion"/>
  </si>
  <si>
    <t>점검내용</t>
    <phoneticPr fontId="19" type="noConversion"/>
  </si>
  <si>
    <t>결론</t>
    <phoneticPr fontId="19" type="noConversion"/>
  </si>
  <si>
    <t>VCE740(PIJ00713C)</t>
    <phoneticPr fontId="19" type="noConversion"/>
  </si>
  <si>
    <t>2022.01.24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</si>
  <si>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</si>
  <si>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</si>
  <si>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</si>
  <si>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설치장소</t>
    <phoneticPr fontId="19" type="noConversion"/>
  </si>
  <si>
    <t>비중</t>
    <phoneticPr fontId="19" type="noConversion"/>
  </si>
  <si>
    <t>비중(25도 환산)</t>
    <phoneticPr fontId="19" type="noConversion"/>
  </si>
  <si>
    <t>방전전압(V)</t>
    <phoneticPr fontId="19" type="noConversion"/>
  </si>
  <si>
    <t>온도</t>
    <phoneticPr fontId="19" type="noConversion"/>
  </si>
  <si>
    <t>비고</t>
    <phoneticPr fontId="19" type="noConversion"/>
  </si>
  <si>
    <t>한국타이어
대전공장</t>
    <phoneticPr fontId="19" type="noConversion"/>
  </si>
  <si>
    <t>탈거 배터리</t>
    <phoneticPr fontId="19" type="noConversion"/>
  </si>
  <si>
    <t>점검내용</t>
    <phoneticPr fontId="19" type="noConversion"/>
  </si>
  <si>
    <t>1. 1층 정련 공정, LOT 11067212-220124-001
2. 총전압 32.48V, 보증 기간 내 제품이나 2공장 화재시 운용지게차로 폐기 예정
3. 메인 단자, 철함 측면부 이물질로 인한 부식 진행
전체적으로 먼지 多, 철함 구매 권고</t>
    <phoneticPr fontId="19" type="noConversion"/>
  </si>
  <si>
    <t>작업자 
인터뷰내용</t>
    <phoneticPr fontId="19" type="noConversion"/>
  </si>
  <si>
    <t>설치 사진</t>
    <phoneticPr fontId="19" type="noConversion"/>
  </si>
  <si>
    <t>VCE740(PIJ00713C)</t>
    <phoneticPr fontId="19" type="noConversion"/>
  </si>
  <si>
    <t>BS</t>
    <phoneticPr fontId="19" type="noConversion"/>
  </si>
  <si>
    <t>수 량</t>
    <phoneticPr fontId="19" type="noConversion"/>
  </si>
  <si>
    <t>점검일</t>
    <phoneticPr fontId="19" type="noConversion"/>
  </si>
  <si>
    <t>업체명</t>
    <phoneticPr fontId="19" type="noConversion"/>
  </si>
  <si>
    <t>비중</t>
    <phoneticPr fontId="19" type="noConversion"/>
  </si>
  <si>
    <t>온도</t>
    <phoneticPr fontId="19" type="noConversion"/>
  </si>
  <si>
    <t>한국타이어
대전공장</t>
    <phoneticPr fontId="19" type="noConversion"/>
  </si>
  <si>
    <t>점검내용</t>
    <phoneticPr fontId="19" type="noConversion"/>
  </si>
  <si>
    <t>작업자 
인터뷰내용</t>
    <phoneticPr fontId="19" type="noConversion"/>
  </si>
  <si>
    <t>설치 사진</t>
    <phoneticPr fontId="19" type="noConversion"/>
  </si>
  <si>
    <t>제품사진</t>
    <phoneticPr fontId="19" type="noConversion"/>
  </si>
  <si>
    <t>2018.02.20</t>
    <phoneticPr fontId="19" type="noConversion"/>
  </si>
  <si>
    <t>1. 1층 정련 공정
2. 총전압 10.90V, 수명종료 상태로 인하여 구매 권고</t>
    <phoneticPr fontId="19" type="noConversion"/>
  </si>
  <si>
    <t>탈거 배터리</t>
    <phoneticPr fontId="19" type="noConversion"/>
  </si>
  <si>
    <t>2018.03.16</t>
    <phoneticPr fontId="19" type="noConversion"/>
  </si>
  <si>
    <t>액없음</t>
    <phoneticPr fontId="19" type="noConversion"/>
  </si>
  <si>
    <t>1. 1층 정련 공정, 총전압 3.4V
2. 전체적으로 액 없음, 수명종료 상태로 제품 구매 권고</t>
    <phoneticPr fontId="19" type="noConversion"/>
  </si>
  <si>
    <t>2018.04.13</t>
    <phoneticPr fontId="19" type="noConversion"/>
  </si>
  <si>
    <t>액없음</t>
    <phoneticPr fontId="19" type="noConversion"/>
  </si>
  <si>
    <t>액없음</t>
    <phoneticPr fontId="19" type="noConversion"/>
  </si>
  <si>
    <t>액없음</t>
    <phoneticPr fontId="19" type="noConversion"/>
  </si>
  <si>
    <t>1. 총전압 12V, 수명종료 상태로 제품 구매 권고</t>
    <phoneticPr fontId="19" type="noConversion"/>
  </si>
  <si>
    <t>2018.04.08</t>
    <phoneticPr fontId="19" type="noConversion"/>
  </si>
  <si>
    <t>탈거 배터리</t>
    <phoneticPr fontId="19" type="noConversion"/>
  </si>
  <si>
    <t>1. 총전압 7.88V, 수명종료 상태로 제품 구매 권고</t>
    <phoneticPr fontId="19" type="noConversion"/>
  </si>
  <si>
    <t>2018.02.20</t>
    <phoneticPr fontId="19" type="noConversion"/>
  </si>
  <si>
    <t>탈거 배터리</t>
    <phoneticPr fontId="19" type="noConversion"/>
  </si>
  <si>
    <t>액없음</t>
    <phoneticPr fontId="19" type="noConversion"/>
  </si>
  <si>
    <t>1. 총전압 11.67V, 수명종료 상태로 제품 구매 권고</t>
    <phoneticPr fontId="19" type="noConversion"/>
  </si>
  <si>
    <t>VCE740 (PIJ00713C)</t>
    <phoneticPr fontId="19" type="noConversion"/>
  </si>
  <si>
    <t>2022.01.24</t>
    <phoneticPr fontId="19" type="noConversion"/>
  </si>
  <si>
    <t>0.00~2.09</t>
    <phoneticPr fontId="19" type="noConversion"/>
  </si>
  <si>
    <t>0.989~1.239</t>
    <phoneticPr fontId="19" type="noConversion"/>
  </si>
  <si>
    <t>비중(25℃)</t>
    <phoneticPr fontId="19" type="noConversion"/>
  </si>
  <si>
    <t>전압(V)</t>
    <phoneticPr fontId="19" type="noConversion"/>
  </si>
  <si>
    <t>5~6</t>
    <phoneticPr fontId="19" type="noConversion"/>
  </si>
  <si>
    <t>온도(℃)</t>
    <phoneticPr fontId="19" type="noConversion"/>
  </si>
  <si>
    <t>1. 2공장 화재 시 운용 지게차로 사용처 측 배터리 저하 상태 인지, 폐기 예정
2. 외부 먼지, 메인 단자 및 측면부 이물질로 인한 부식 심함</t>
    <phoneticPr fontId="19" type="noConversion"/>
  </si>
  <si>
    <t>구매 권고</t>
    <phoneticPr fontId="19" type="noConversion"/>
  </si>
  <si>
    <t>2018.02.20</t>
    <phoneticPr fontId="19" type="noConversion"/>
  </si>
  <si>
    <t>0.25~1.90</t>
    <phoneticPr fontId="19" type="noConversion"/>
  </si>
  <si>
    <t>0.998~1.035</t>
    <phoneticPr fontId="19" type="noConversion"/>
  </si>
  <si>
    <t>구매 권고</t>
    <phoneticPr fontId="19" type="noConversion"/>
  </si>
  <si>
    <t>2018.03.16</t>
    <phoneticPr fontId="19" type="noConversion"/>
  </si>
  <si>
    <t>0.03~1.06</t>
    <phoneticPr fontId="19" type="noConversion"/>
  </si>
  <si>
    <t>액없음</t>
    <phoneticPr fontId="19" type="noConversion"/>
  </si>
  <si>
    <t>수명종료 상태로 제품 구매 권고</t>
    <phoneticPr fontId="19" type="noConversion"/>
  </si>
  <si>
    <t>2018.04.13</t>
    <phoneticPr fontId="19" type="noConversion"/>
  </si>
  <si>
    <t>0.01~1.87</t>
    <phoneticPr fontId="19" type="noConversion"/>
  </si>
  <si>
    <t>액없음~1.039</t>
    <phoneticPr fontId="19" type="noConversion"/>
  </si>
  <si>
    <t>4~5</t>
    <phoneticPr fontId="19" type="noConversion"/>
  </si>
  <si>
    <t>2018.04.08</t>
    <phoneticPr fontId="19" type="noConversion"/>
  </si>
  <si>
    <t>0.05~1.09</t>
    <phoneticPr fontId="19" type="noConversion"/>
  </si>
  <si>
    <t>액없음</t>
    <phoneticPr fontId="19" type="noConversion"/>
  </si>
  <si>
    <t>-</t>
    <phoneticPr fontId="19" type="noConversion"/>
  </si>
  <si>
    <t>-</t>
    <phoneticPr fontId="19" type="noConversion"/>
  </si>
  <si>
    <t>0.02~1.50</t>
    <phoneticPr fontId="19" type="noConversion"/>
  </si>
  <si>
    <t>2018.02.20</t>
    <phoneticPr fontId="19" type="noConversion"/>
  </si>
  <si>
    <t>구분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</si>
</sst>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0" fillId="0" borderId="0" xfId="0" applyNumberFormat="1">
      <alignment vertical="center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10" xfId="42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85" zoomScaleNormal="85" workbookViewId="0"/>
  </sheetViews>
  <sheetFormatPr defaultRowHeight="17.399999999999999" x14ac:dyDescent="0.4"/>
  <cols>
    <col min="2" max="2" width="12.8984375" style="24" customWidth="1"/>
    <col min="3" max="3" width="20.296875" style="24" customWidth="1"/>
    <col min="4" max="8" width="20.69921875" style="24" customWidth="1"/>
    <col min="9" max="9" width="44" style="24" customWidth="1"/>
    <col min="10" max="10" width="20.69921875" customWidth="1"/>
  </cols>
  <sheetData>
    <row r="1" spans="1:10" x14ac:dyDescent="0.4">
      <c r="A1" s="42" t="s">
        <v>103</v>
      </c>
      <c r="B1" s="42" t="s">
        <v>21</v>
      </c>
      <c r="C1" s="42" t="s">
        <v>22</v>
      </c>
      <c r="D1" s="42" t="s">
        <v>23</v>
      </c>
      <c r="E1" s="42" t="s">
        <v>24</v>
      </c>
      <c r="F1" s="42" t="s">
        <v>79</v>
      </c>
      <c r="G1" s="42" t="s">
        <v>78</v>
      </c>
      <c r="H1" s="42" t="s">
        <v>81</v>
      </c>
      <c r="I1" s="42" t="s">
        <v>25</v>
      </c>
      <c r="J1" s="42" t="s">
        <v>26</v>
      </c>
    </row>
    <row r="2" spans="1:10" ht="69.599999999999994" x14ac:dyDescent="0.4">
      <c r="A2" s="26">
        <v>1</v>
      </c>
      <c r="B2" s="43">
        <v>45267</v>
      </c>
      <c r="C2" s="26" t="s">
        <v>74</v>
      </c>
      <c r="D2" s="26" t="s">
        <v>75</v>
      </c>
      <c r="E2" s="26">
        <v>24</v>
      </c>
      <c r="F2" s="26" t="s">
        <v>76</v>
      </c>
      <c r="G2" s="26" t="s">
        <v>77</v>
      </c>
      <c r="H2" s="26" t="s">
        <v>80</v>
      </c>
      <c r="I2" s="44" t="s">
        <v>82</v>
      </c>
      <c r="J2" s="45" t="s">
        <v>83</v>
      </c>
    </row>
    <row r="3" spans="1:10" x14ac:dyDescent="0.4">
      <c r="A3" s="26">
        <v>2</v>
      </c>
      <c r="B3" s="43">
        <v>45267</v>
      </c>
      <c r="C3" s="26" t="s">
        <v>74</v>
      </c>
      <c r="D3" s="26" t="s">
        <v>84</v>
      </c>
      <c r="E3" s="26">
        <v>24</v>
      </c>
      <c r="F3" s="26" t="s">
        <v>85</v>
      </c>
      <c r="G3" s="26" t="s">
        <v>86</v>
      </c>
      <c r="H3" s="26">
        <v>4</v>
      </c>
      <c r="I3" s="26" t="s">
        <v>91</v>
      </c>
      <c r="J3" s="45" t="s">
        <v>87</v>
      </c>
    </row>
    <row r="4" spans="1:10" x14ac:dyDescent="0.4">
      <c r="A4" s="26">
        <v>3</v>
      </c>
      <c r="B4" s="43">
        <v>45267</v>
      </c>
      <c r="C4" s="26" t="s">
        <v>74</v>
      </c>
      <c r="D4" s="26" t="s">
        <v>88</v>
      </c>
      <c r="E4" s="26">
        <v>24</v>
      </c>
      <c r="F4" s="26" t="s">
        <v>89</v>
      </c>
      <c r="G4" s="26" t="s">
        <v>90</v>
      </c>
      <c r="H4" s="26" t="s">
        <v>100</v>
      </c>
      <c r="I4" s="26" t="s">
        <v>91</v>
      </c>
      <c r="J4" s="45" t="s">
        <v>87</v>
      </c>
    </row>
    <row r="5" spans="1:10" x14ac:dyDescent="0.4">
      <c r="A5" s="26">
        <v>4</v>
      </c>
      <c r="B5" s="43">
        <v>45267</v>
      </c>
      <c r="C5" s="26" t="s">
        <v>74</v>
      </c>
      <c r="D5" s="26" t="s">
        <v>92</v>
      </c>
      <c r="E5" s="26">
        <v>24</v>
      </c>
      <c r="F5" s="26" t="s">
        <v>93</v>
      </c>
      <c r="G5" s="26" t="s">
        <v>94</v>
      </c>
      <c r="H5" s="26" t="s">
        <v>95</v>
      </c>
      <c r="I5" s="26" t="s">
        <v>91</v>
      </c>
      <c r="J5" s="45" t="s">
        <v>87</v>
      </c>
    </row>
    <row r="6" spans="1:10" x14ac:dyDescent="0.4">
      <c r="A6" s="26">
        <v>5</v>
      </c>
      <c r="B6" s="43">
        <v>45267</v>
      </c>
      <c r="C6" s="26" t="s">
        <v>74</v>
      </c>
      <c r="D6" s="26" t="s">
        <v>96</v>
      </c>
      <c r="E6" s="26">
        <v>24</v>
      </c>
      <c r="F6" s="26" t="s">
        <v>97</v>
      </c>
      <c r="G6" s="26" t="s">
        <v>98</v>
      </c>
      <c r="H6" s="26" t="s">
        <v>99</v>
      </c>
      <c r="I6" s="26" t="s">
        <v>91</v>
      </c>
      <c r="J6" s="45" t="s">
        <v>87</v>
      </c>
    </row>
    <row r="7" spans="1:10" x14ac:dyDescent="0.4">
      <c r="A7" s="26">
        <v>6</v>
      </c>
      <c r="B7" s="43">
        <v>45267</v>
      </c>
      <c r="C7" s="26" t="s">
        <v>74</v>
      </c>
      <c r="D7" s="26" t="s">
        <v>102</v>
      </c>
      <c r="E7" s="26">
        <v>24</v>
      </c>
      <c r="F7" s="26" t="s">
        <v>101</v>
      </c>
      <c r="G7" s="26" t="s">
        <v>98</v>
      </c>
      <c r="H7" s="26" t="s">
        <v>99</v>
      </c>
      <c r="I7" s="26" t="s">
        <v>91</v>
      </c>
      <c r="J7" s="45" t="s">
        <v>87</v>
      </c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22" t="s">
        <v>0</v>
      </c>
      <c r="B2" s="25" t="s">
        <v>27</v>
      </c>
      <c r="C2" s="22" t="s">
        <v>1</v>
      </c>
      <c r="D2" s="31" t="s">
        <v>28</v>
      </c>
      <c r="E2" s="32"/>
      <c r="F2" s="23" t="s">
        <v>18</v>
      </c>
      <c r="G2" s="33" t="s">
        <v>29</v>
      </c>
      <c r="H2" s="33"/>
      <c r="I2" s="33"/>
      <c r="J2" s="22" t="s">
        <v>30</v>
      </c>
      <c r="K2" s="23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22" t="s">
        <v>31</v>
      </c>
      <c r="B4" s="22" t="s">
        <v>6</v>
      </c>
      <c r="C4" s="22" t="s">
        <v>32</v>
      </c>
      <c r="D4" s="22" t="s">
        <v>2</v>
      </c>
      <c r="E4" s="2" t="s">
        <v>3</v>
      </c>
      <c r="F4" s="1" t="s">
        <v>33</v>
      </c>
      <c r="G4" s="1" t="s">
        <v>34</v>
      </c>
      <c r="H4" s="1" t="s">
        <v>35</v>
      </c>
      <c r="I4" s="1" t="s">
        <v>15</v>
      </c>
      <c r="J4" s="1" t="s">
        <v>36</v>
      </c>
      <c r="K4" s="6" t="s">
        <v>37</v>
      </c>
    </row>
    <row r="5" spans="1:11" ht="17.399999999999999" customHeight="1" x14ac:dyDescent="0.4">
      <c r="A5" s="5">
        <v>45267</v>
      </c>
      <c r="B5" s="40" t="s">
        <v>38</v>
      </c>
      <c r="C5" s="41" t="s">
        <v>39</v>
      </c>
      <c r="D5" s="7">
        <v>1</v>
      </c>
      <c r="E5" s="8">
        <v>1.89</v>
      </c>
      <c r="F5" s="9">
        <v>1.0609999999999999</v>
      </c>
      <c r="G5" s="9">
        <f t="shared" ref="G5:G28" si="0">$F5+0.0007*($J5-25)</f>
        <v>1.0476999999999999</v>
      </c>
      <c r="H5" s="8"/>
      <c r="I5" s="9"/>
      <c r="J5" s="15">
        <v>6</v>
      </c>
      <c r="K5" s="6"/>
    </row>
    <row r="6" spans="1:11" x14ac:dyDescent="0.4">
      <c r="A6" s="5">
        <f>A5</f>
        <v>45267</v>
      </c>
      <c r="B6" s="40"/>
      <c r="C6" s="41"/>
      <c r="D6" s="7">
        <v>2</v>
      </c>
      <c r="E6" s="8">
        <v>1.96</v>
      </c>
      <c r="F6" s="9">
        <v>1.0309999999999999</v>
      </c>
      <c r="G6" s="9">
        <f t="shared" si="0"/>
        <v>1.0176999999999998</v>
      </c>
      <c r="H6" s="8"/>
      <c r="I6" s="9"/>
      <c r="J6" s="15">
        <v>6</v>
      </c>
      <c r="K6" s="6"/>
    </row>
    <row r="7" spans="1:11" x14ac:dyDescent="0.4">
      <c r="A7" s="5">
        <f t="shared" ref="A7:A28" si="1">A6</f>
        <v>45267</v>
      </c>
      <c r="B7" s="40"/>
      <c r="C7" s="41"/>
      <c r="D7" s="7">
        <v>3</v>
      </c>
      <c r="E7" s="8">
        <v>1.84</v>
      </c>
      <c r="F7" s="9">
        <v>1.0269999999999999</v>
      </c>
      <c r="G7" s="9">
        <f t="shared" si="0"/>
        <v>1.0136999999999998</v>
      </c>
      <c r="H7" s="8"/>
      <c r="I7" s="9"/>
      <c r="J7" s="15">
        <v>6</v>
      </c>
      <c r="K7" s="6"/>
    </row>
    <row r="8" spans="1:11" x14ac:dyDescent="0.4">
      <c r="A8" s="5">
        <f t="shared" si="1"/>
        <v>45267</v>
      </c>
      <c r="B8" s="40"/>
      <c r="C8" s="41"/>
      <c r="D8" s="7">
        <v>4</v>
      </c>
      <c r="E8" s="8">
        <v>0</v>
      </c>
      <c r="F8" s="9">
        <v>1.0029999999999999</v>
      </c>
      <c r="G8" s="9">
        <f t="shared" si="0"/>
        <v>0.98969999999999991</v>
      </c>
      <c r="H8" s="8"/>
      <c r="I8" s="9"/>
      <c r="J8" s="15">
        <v>6</v>
      </c>
      <c r="K8" s="6"/>
    </row>
    <row r="9" spans="1:11" x14ac:dyDescent="0.4">
      <c r="A9" s="5">
        <f t="shared" si="1"/>
        <v>45267</v>
      </c>
      <c r="B9" s="40"/>
      <c r="C9" s="41"/>
      <c r="D9" s="7">
        <v>5</v>
      </c>
      <c r="E9" s="8">
        <v>1.18</v>
      </c>
      <c r="F9" s="9">
        <v>1.0029999999999999</v>
      </c>
      <c r="G9" s="12">
        <f t="shared" si="0"/>
        <v>0.98899999999999988</v>
      </c>
      <c r="H9" s="8"/>
      <c r="I9" s="9"/>
      <c r="J9" s="15">
        <v>5</v>
      </c>
      <c r="K9" s="6"/>
    </row>
    <row r="10" spans="1:11" x14ac:dyDescent="0.4">
      <c r="A10" s="5">
        <f t="shared" si="1"/>
        <v>45267</v>
      </c>
      <c r="B10" s="40"/>
      <c r="C10" s="41"/>
      <c r="D10" s="7">
        <v>6</v>
      </c>
      <c r="E10" s="8">
        <v>1.81</v>
      </c>
      <c r="F10" s="9">
        <v>1.018</v>
      </c>
      <c r="G10" s="9">
        <f t="shared" si="0"/>
        <v>1.004</v>
      </c>
      <c r="H10" s="8"/>
      <c r="I10" s="9"/>
      <c r="J10" s="15">
        <v>5</v>
      </c>
      <c r="K10" s="6"/>
    </row>
    <row r="11" spans="1:11" x14ac:dyDescent="0.4">
      <c r="A11" s="5">
        <f t="shared" si="1"/>
        <v>45267</v>
      </c>
      <c r="B11" s="40"/>
      <c r="C11" s="41"/>
      <c r="D11" s="7">
        <v>7</v>
      </c>
      <c r="E11" s="8">
        <v>0</v>
      </c>
      <c r="F11" s="9">
        <v>1.002</v>
      </c>
      <c r="G11" s="9">
        <f t="shared" si="0"/>
        <v>0.98870000000000002</v>
      </c>
      <c r="H11" s="8"/>
      <c r="I11" s="9"/>
      <c r="J11" s="15">
        <v>6</v>
      </c>
      <c r="K11" s="6"/>
    </row>
    <row r="12" spans="1:11" x14ac:dyDescent="0.4">
      <c r="A12" s="5">
        <f t="shared" si="1"/>
        <v>45267</v>
      </c>
      <c r="B12" s="40"/>
      <c r="C12" s="41"/>
      <c r="D12" s="7">
        <v>8</v>
      </c>
      <c r="E12" s="8">
        <v>0</v>
      </c>
      <c r="F12" s="9">
        <v>1.002</v>
      </c>
      <c r="G12" s="9">
        <f t="shared" si="0"/>
        <v>0.98870000000000002</v>
      </c>
      <c r="H12" s="8"/>
      <c r="I12" s="9"/>
      <c r="J12" s="15">
        <v>6</v>
      </c>
      <c r="K12" s="6"/>
    </row>
    <row r="13" spans="1:11" x14ac:dyDescent="0.4">
      <c r="A13" s="5">
        <f t="shared" si="1"/>
        <v>45267</v>
      </c>
      <c r="B13" s="40"/>
      <c r="C13" s="41"/>
      <c r="D13" s="7">
        <v>9</v>
      </c>
      <c r="E13" s="8">
        <v>0</v>
      </c>
      <c r="F13" s="9">
        <v>1.002</v>
      </c>
      <c r="G13" s="12">
        <f t="shared" si="0"/>
        <v>0.98870000000000002</v>
      </c>
      <c r="H13" s="8"/>
      <c r="I13" s="9"/>
      <c r="J13" s="15">
        <v>6</v>
      </c>
      <c r="K13" s="6"/>
    </row>
    <row r="14" spans="1:11" x14ac:dyDescent="0.4">
      <c r="A14" s="5">
        <f t="shared" si="1"/>
        <v>45267</v>
      </c>
      <c r="B14" s="40"/>
      <c r="C14" s="41"/>
      <c r="D14" s="7">
        <v>10</v>
      </c>
      <c r="E14" s="8">
        <v>0</v>
      </c>
      <c r="F14" s="9">
        <v>1.002</v>
      </c>
      <c r="G14" s="9">
        <f t="shared" si="0"/>
        <v>0.98870000000000002</v>
      </c>
      <c r="H14" s="8"/>
      <c r="I14" s="9"/>
      <c r="J14" s="15">
        <v>6</v>
      </c>
      <c r="K14" s="6"/>
    </row>
    <row r="15" spans="1:11" x14ac:dyDescent="0.4">
      <c r="A15" s="5">
        <f t="shared" si="1"/>
        <v>45267</v>
      </c>
      <c r="B15" s="40"/>
      <c r="C15" s="41"/>
      <c r="D15" s="7">
        <v>11</v>
      </c>
      <c r="E15" s="8">
        <v>0.42</v>
      </c>
      <c r="F15" s="9">
        <v>1.0029999999999999</v>
      </c>
      <c r="G15" s="9">
        <f t="shared" si="0"/>
        <v>0.98969999999999991</v>
      </c>
      <c r="H15" s="8"/>
      <c r="I15" s="9"/>
      <c r="J15" s="15">
        <v>6</v>
      </c>
      <c r="K15" s="6"/>
    </row>
    <row r="16" spans="1:11" x14ac:dyDescent="0.4">
      <c r="A16" s="5">
        <f t="shared" si="1"/>
        <v>45267</v>
      </c>
      <c r="B16" s="40"/>
      <c r="C16" s="41"/>
      <c r="D16" s="7">
        <v>12</v>
      </c>
      <c r="E16" s="8">
        <v>0.13</v>
      </c>
      <c r="F16" s="9">
        <v>1.002</v>
      </c>
      <c r="G16" s="9">
        <f t="shared" si="0"/>
        <v>0.98870000000000002</v>
      </c>
      <c r="H16" s="8"/>
      <c r="I16" s="9"/>
      <c r="J16" s="15">
        <v>6</v>
      </c>
      <c r="K16" s="6"/>
    </row>
    <row r="17" spans="1:12" x14ac:dyDescent="0.4">
      <c r="A17" s="5">
        <f t="shared" si="1"/>
        <v>45267</v>
      </c>
      <c r="B17" s="40"/>
      <c r="C17" s="41"/>
      <c r="D17" s="7">
        <v>13</v>
      </c>
      <c r="E17" s="8">
        <v>0.56999999999999995</v>
      </c>
      <c r="F17" s="12">
        <v>1.05</v>
      </c>
      <c r="G17" s="12">
        <f t="shared" si="0"/>
        <v>1.0367</v>
      </c>
      <c r="H17" s="8"/>
      <c r="I17" s="9"/>
      <c r="J17" s="15">
        <v>6</v>
      </c>
      <c r="K17" s="6"/>
      <c r="L17" s="21"/>
    </row>
    <row r="18" spans="1:12" x14ac:dyDescent="0.4">
      <c r="A18" s="5">
        <f t="shared" si="1"/>
        <v>45267</v>
      </c>
      <c r="B18" s="40"/>
      <c r="C18" s="41"/>
      <c r="D18" s="7">
        <v>14</v>
      </c>
      <c r="E18" s="8">
        <v>1.81</v>
      </c>
      <c r="F18" s="12">
        <v>1.073</v>
      </c>
      <c r="G18" s="12">
        <f t="shared" si="0"/>
        <v>1.0596999999999999</v>
      </c>
      <c r="H18" s="8"/>
      <c r="I18" s="9"/>
      <c r="J18" s="15">
        <v>6</v>
      </c>
      <c r="K18" s="6"/>
    </row>
    <row r="19" spans="1:12" x14ac:dyDescent="0.4">
      <c r="A19" s="5">
        <f t="shared" si="1"/>
        <v>45267</v>
      </c>
      <c r="B19" s="40"/>
      <c r="C19" s="41"/>
      <c r="D19" s="7">
        <v>15</v>
      </c>
      <c r="E19" s="8">
        <v>2.02</v>
      </c>
      <c r="F19" s="12">
        <v>1.103</v>
      </c>
      <c r="G19" s="12">
        <f t="shared" si="0"/>
        <v>1.0896999999999999</v>
      </c>
      <c r="H19" s="16"/>
      <c r="I19" s="12"/>
      <c r="J19" s="15">
        <v>6</v>
      </c>
      <c r="K19" s="6"/>
    </row>
    <row r="20" spans="1:12" x14ac:dyDescent="0.4">
      <c r="A20" s="5">
        <f t="shared" si="1"/>
        <v>45267</v>
      </c>
      <c r="B20" s="40"/>
      <c r="C20" s="41"/>
      <c r="D20" s="7">
        <v>16</v>
      </c>
      <c r="E20" s="8">
        <v>1.94</v>
      </c>
      <c r="F20" s="12">
        <v>1.1000000000000001</v>
      </c>
      <c r="G20" s="12">
        <f t="shared" si="0"/>
        <v>1.0867</v>
      </c>
      <c r="H20" s="8"/>
      <c r="I20" s="9"/>
      <c r="J20" s="15">
        <v>6</v>
      </c>
      <c r="K20" s="6"/>
    </row>
    <row r="21" spans="1:12" x14ac:dyDescent="0.4">
      <c r="A21" s="5">
        <f t="shared" si="1"/>
        <v>45267</v>
      </c>
      <c r="B21" s="40"/>
      <c r="C21" s="41"/>
      <c r="D21" s="7">
        <v>17</v>
      </c>
      <c r="E21" s="8">
        <v>1.66</v>
      </c>
      <c r="F21" s="12">
        <v>1.125</v>
      </c>
      <c r="G21" s="12">
        <f t="shared" si="0"/>
        <v>1.1116999999999999</v>
      </c>
      <c r="H21" s="8"/>
      <c r="I21" s="9"/>
      <c r="J21" s="15">
        <v>6</v>
      </c>
      <c r="K21" s="6"/>
    </row>
    <row r="22" spans="1:12" x14ac:dyDescent="0.4">
      <c r="A22" s="5">
        <f t="shared" si="1"/>
        <v>45267</v>
      </c>
      <c r="B22" s="40"/>
      <c r="C22" s="41"/>
      <c r="D22" s="7">
        <v>18</v>
      </c>
      <c r="E22" s="8">
        <v>1.96</v>
      </c>
      <c r="F22" s="12">
        <v>1.1240000000000001</v>
      </c>
      <c r="G22" s="12">
        <f t="shared" si="0"/>
        <v>1.1107</v>
      </c>
      <c r="H22" s="8"/>
      <c r="I22" s="9"/>
      <c r="J22" s="15">
        <v>6</v>
      </c>
      <c r="K22" s="6"/>
    </row>
    <row r="23" spans="1:12" x14ac:dyDescent="0.4">
      <c r="A23" s="5">
        <f t="shared" si="1"/>
        <v>45267</v>
      </c>
      <c r="B23" s="40"/>
      <c r="C23" s="41"/>
      <c r="D23" s="7">
        <v>19</v>
      </c>
      <c r="E23" s="8">
        <v>2.09</v>
      </c>
      <c r="F23" s="12">
        <v>1.1830000000000001</v>
      </c>
      <c r="G23" s="12">
        <f t="shared" si="0"/>
        <v>1.1697</v>
      </c>
      <c r="H23" s="8"/>
      <c r="I23" s="9"/>
      <c r="J23" s="15">
        <v>6</v>
      </c>
      <c r="K23" s="6"/>
    </row>
    <row r="24" spans="1:12" x14ac:dyDescent="0.4">
      <c r="A24" s="5">
        <f t="shared" si="1"/>
        <v>45267</v>
      </c>
      <c r="B24" s="40"/>
      <c r="C24" s="41"/>
      <c r="D24" s="7">
        <v>20</v>
      </c>
      <c r="E24" s="8">
        <v>1.17</v>
      </c>
      <c r="F24" s="12">
        <v>1.2110000000000001</v>
      </c>
      <c r="G24" s="9">
        <f t="shared" si="0"/>
        <v>1.1977</v>
      </c>
      <c r="H24" s="8"/>
      <c r="I24" s="9"/>
      <c r="J24" s="15">
        <v>6</v>
      </c>
      <c r="K24" s="6"/>
    </row>
    <row r="25" spans="1:12" ht="17.399999999999999" customHeight="1" x14ac:dyDescent="0.4">
      <c r="A25" s="5">
        <f t="shared" si="1"/>
        <v>45267</v>
      </c>
      <c r="B25" s="40"/>
      <c r="C25" s="41"/>
      <c r="D25" s="7">
        <v>21</v>
      </c>
      <c r="E25" s="8">
        <v>1.08</v>
      </c>
      <c r="F25" s="9">
        <v>1.2430000000000001</v>
      </c>
      <c r="G25" s="9">
        <f t="shared" si="0"/>
        <v>1.2297</v>
      </c>
      <c r="H25" s="8"/>
      <c r="I25" s="9"/>
      <c r="J25" s="15">
        <v>6</v>
      </c>
      <c r="K25" s="11"/>
      <c r="L25" s="13"/>
    </row>
    <row r="26" spans="1:12" x14ac:dyDescent="0.4">
      <c r="A26" s="5">
        <f t="shared" si="1"/>
        <v>45267</v>
      </c>
      <c r="B26" s="40"/>
      <c r="C26" s="41"/>
      <c r="D26" s="7">
        <v>22</v>
      </c>
      <c r="E26" s="8">
        <v>2.08</v>
      </c>
      <c r="F26" s="9">
        <v>1.2470000000000001</v>
      </c>
      <c r="G26" s="9">
        <f t="shared" si="0"/>
        <v>1.2337</v>
      </c>
      <c r="H26" s="8"/>
      <c r="I26" s="9"/>
      <c r="J26" s="15">
        <v>6</v>
      </c>
      <c r="K26" s="11"/>
      <c r="L26" s="13"/>
    </row>
    <row r="27" spans="1:12" x14ac:dyDescent="0.4">
      <c r="A27" s="5">
        <f t="shared" si="1"/>
        <v>45267</v>
      </c>
      <c r="B27" s="40"/>
      <c r="C27" s="41"/>
      <c r="D27" s="7">
        <v>23</v>
      </c>
      <c r="E27" s="8">
        <v>2.09</v>
      </c>
      <c r="F27" s="9">
        <v>1.252</v>
      </c>
      <c r="G27" s="9">
        <f t="shared" si="0"/>
        <v>1.2386999999999999</v>
      </c>
      <c r="H27" s="8"/>
      <c r="I27" s="9"/>
      <c r="J27" s="15">
        <v>6</v>
      </c>
      <c r="K27" s="11"/>
      <c r="L27" s="13"/>
    </row>
    <row r="28" spans="1:12" s="10" customFormat="1" x14ac:dyDescent="0.4">
      <c r="A28" s="5">
        <f t="shared" si="1"/>
        <v>45267</v>
      </c>
      <c r="B28" s="40"/>
      <c r="C28" s="41"/>
      <c r="D28" s="7">
        <v>24</v>
      </c>
      <c r="E28" s="8">
        <v>2.0699999999999998</v>
      </c>
      <c r="F28" s="9">
        <v>1.2430000000000001</v>
      </c>
      <c r="G28" s="12">
        <f t="shared" si="0"/>
        <v>1.2297</v>
      </c>
      <c r="H28" s="8"/>
      <c r="I28" s="9"/>
      <c r="J28" s="15">
        <v>6</v>
      </c>
      <c r="K28" s="11"/>
      <c r="L28" s="13"/>
    </row>
    <row r="30" spans="1:12" ht="146.4" customHeight="1" x14ac:dyDescent="0.4">
      <c r="A30" s="5" t="s">
        <v>40</v>
      </c>
      <c r="B30" s="34" t="s">
        <v>41</v>
      </c>
      <c r="C30" s="35"/>
      <c r="D30" s="35"/>
      <c r="E30" s="36"/>
      <c r="F30" s="14" t="s">
        <v>42</v>
      </c>
      <c r="G30" s="37"/>
      <c r="H30" s="38"/>
      <c r="I30" s="38"/>
      <c r="J30" s="38"/>
      <c r="K30" s="39"/>
    </row>
    <row r="31" spans="1:12" ht="7.95" customHeight="1" x14ac:dyDescent="0.4"/>
    <row r="32" spans="1:12" ht="172.2" customHeight="1" x14ac:dyDescent="0.4">
      <c r="A32" s="23" t="s">
        <v>43</v>
      </c>
      <c r="B32" s="27"/>
      <c r="C32" s="27"/>
      <c r="D32" s="27"/>
      <c r="E32" s="27"/>
      <c r="F32" s="23" t="s">
        <v>9</v>
      </c>
      <c r="G32" s="28"/>
      <c r="H32" s="29"/>
      <c r="I32" s="29"/>
      <c r="J32" s="29"/>
      <c r="K32" s="30"/>
    </row>
  </sheetData>
  <autoFilter ref="A4:K28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opLeftCell="A13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4" ht="45.6" customHeight="1" x14ac:dyDescent="0.4">
      <c r="A2" s="22" t="s">
        <v>0</v>
      </c>
      <c r="B2" s="25" t="s">
        <v>44</v>
      </c>
      <c r="C2" s="22" t="s">
        <v>1</v>
      </c>
      <c r="D2" s="31" t="s">
        <v>56</v>
      </c>
      <c r="E2" s="32"/>
      <c r="F2" s="23" t="s">
        <v>18</v>
      </c>
      <c r="G2" s="33" t="s">
        <v>45</v>
      </c>
      <c r="H2" s="33"/>
      <c r="I2" s="33"/>
      <c r="J2" s="22" t="s">
        <v>46</v>
      </c>
      <c r="K2" s="23">
        <v>24</v>
      </c>
    </row>
    <row r="3" spans="1:14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4" x14ac:dyDescent="0.4">
      <c r="A4" s="22" t="s">
        <v>47</v>
      </c>
      <c r="B4" s="22" t="s">
        <v>48</v>
      </c>
      <c r="C4" s="22" t="s">
        <v>7</v>
      </c>
      <c r="D4" s="22" t="s">
        <v>2</v>
      </c>
      <c r="E4" s="2" t="s">
        <v>3</v>
      </c>
      <c r="F4" s="1" t="s">
        <v>49</v>
      </c>
      <c r="G4" s="1" t="s">
        <v>17</v>
      </c>
      <c r="H4" s="1" t="s">
        <v>14</v>
      </c>
      <c r="I4" s="1" t="s">
        <v>15</v>
      </c>
      <c r="J4" s="1" t="s">
        <v>50</v>
      </c>
      <c r="K4" s="6" t="s">
        <v>4</v>
      </c>
    </row>
    <row r="5" spans="1:14" ht="17.399999999999999" customHeight="1" x14ac:dyDescent="0.4">
      <c r="A5" s="5">
        <v>45267</v>
      </c>
      <c r="B5" s="40" t="s">
        <v>51</v>
      </c>
      <c r="C5" s="41" t="s">
        <v>39</v>
      </c>
      <c r="D5" s="7">
        <v>1</v>
      </c>
      <c r="E5" s="8">
        <v>1.9</v>
      </c>
      <c r="F5" s="9">
        <v>1.05</v>
      </c>
      <c r="G5" s="9">
        <f t="shared" ref="G5:G28" si="0">$F5+0.0007*($J5-25)</f>
        <v>1.0353000000000001</v>
      </c>
      <c r="H5" s="8"/>
      <c r="I5" s="9"/>
      <c r="J5" s="15">
        <v>4</v>
      </c>
      <c r="K5" s="6"/>
    </row>
    <row r="6" spans="1:14" x14ac:dyDescent="0.4">
      <c r="A6" s="5">
        <f>A5</f>
        <v>45267</v>
      </c>
      <c r="B6" s="40"/>
      <c r="C6" s="41"/>
      <c r="D6" s="7">
        <v>2</v>
      </c>
      <c r="E6" s="8">
        <v>0.79</v>
      </c>
      <c r="F6" s="9">
        <v>1.03</v>
      </c>
      <c r="G6" s="9">
        <f t="shared" si="0"/>
        <v>1.0153000000000001</v>
      </c>
      <c r="H6" s="8"/>
      <c r="I6" s="9"/>
      <c r="J6" s="15">
        <v>4</v>
      </c>
      <c r="K6" s="6"/>
    </row>
    <row r="7" spans="1:14" x14ac:dyDescent="0.4">
      <c r="A7" s="5">
        <f t="shared" ref="A7:A28" si="1">A6</f>
        <v>45267</v>
      </c>
      <c r="B7" s="40"/>
      <c r="C7" s="41"/>
      <c r="D7" s="7">
        <v>3</v>
      </c>
      <c r="E7" s="8">
        <v>0.44</v>
      </c>
      <c r="F7" s="9">
        <v>1.0209999999999999</v>
      </c>
      <c r="G7" s="9">
        <f t="shared" si="0"/>
        <v>1.0063</v>
      </c>
      <c r="H7" s="8"/>
      <c r="I7" s="9"/>
      <c r="J7" s="15">
        <v>4</v>
      </c>
      <c r="K7" s="6"/>
    </row>
    <row r="8" spans="1:14" x14ac:dyDescent="0.4">
      <c r="A8" s="5">
        <f t="shared" si="1"/>
        <v>45267</v>
      </c>
      <c r="B8" s="40"/>
      <c r="C8" s="41"/>
      <c r="D8" s="7">
        <v>4</v>
      </c>
      <c r="E8" s="8">
        <v>0.36</v>
      </c>
      <c r="F8" s="9">
        <v>1.0129999999999999</v>
      </c>
      <c r="G8" s="9">
        <f t="shared" si="0"/>
        <v>0.99829999999999985</v>
      </c>
      <c r="H8" s="8"/>
      <c r="I8" s="9"/>
      <c r="J8" s="15">
        <v>4</v>
      </c>
      <c r="K8" s="6"/>
    </row>
    <row r="9" spans="1:14" x14ac:dyDescent="0.4">
      <c r="A9" s="5">
        <f t="shared" si="1"/>
        <v>45267</v>
      </c>
      <c r="B9" s="40"/>
      <c r="C9" s="41"/>
      <c r="D9" s="7">
        <v>5</v>
      </c>
      <c r="E9" s="8">
        <v>0.38</v>
      </c>
      <c r="F9" s="9">
        <v>1.014</v>
      </c>
      <c r="G9" s="12">
        <f t="shared" si="0"/>
        <v>0.99929999999999997</v>
      </c>
      <c r="H9" s="8"/>
      <c r="I9" s="9"/>
      <c r="J9" s="15">
        <v>4</v>
      </c>
      <c r="K9" s="6"/>
    </row>
    <row r="10" spans="1:14" x14ac:dyDescent="0.4">
      <c r="A10" s="5">
        <f t="shared" si="1"/>
        <v>45267</v>
      </c>
      <c r="B10" s="40"/>
      <c r="C10" s="41"/>
      <c r="D10" s="7">
        <v>6</v>
      </c>
      <c r="E10" s="8">
        <v>0.37</v>
      </c>
      <c r="F10" s="9">
        <v>1.014</v>
      </c>
      <c r="G10" s="9">
        <f t="shared" si="0"/>
        <v>0.99929999999999997</v>
      </c>
      <c r="H10" s="8"/>
      <c r="I10" s="9"/>
      <c r="J10" s="15">
        <v>4</v>
      </c>
      <c r="K10" s="6"/>
    </row>
    <row r="11" spans="1:14" x14ac:dyDescent="0.4">
      <c r="A11" s="5">
        <f t="shared" si="1"/>
        <v>45267</v>
      </c>
      <c r="B11" s="40"/>
      <c r="C11" s="41"/>
      <c r="D11" s="7">
        <v>7</v>
      </c>
      <c r="E11" s="8">
        <v>0.41</v>
      </c>
      <c r="F11" s="9">
        <v>1.014</v>
      </c>
      <c r="G11" s="9">
        <f t="shared" si="0"/>
        <v>0.99929999999999997</v>
      </c>
      <c r="H11" s="8"/>
      <c r="I11" s="9"/>
      <c r="J11" s="15">
        <v>4</v>
      </c>
      <c r="K11" s="6"/>
    </row>
    <row r="12" spans="1:14" x14ac:dyDescent="0.4">
      <c r="A12" s="5">
        <f t="shared" si="1"/>
        <v>45267</v>
      </c>
      <c r="B12" s="40"/>
      <c r="C12" s="41"/>
      <c r="D12" s="7">
        <v>8</v>
      </c>
      <c r="E12" s="8">
        <v>0.25</v>
      </c>
      <c r="F12" s="9">
        <v>1.0129999999999999</v>
      </c>
      <c r="G12" s="9">
        <f t="shared" si="0"/>
        <v>0.99829999999999985</v>
      </c>
      <c r="H12" s="8"/>
      <c r="I12" s="9"/>
      <c r="J12" s="15">
        <v>4</v>
      </c>
      <c r="K12" s="6"/>
    </row>
    <row r="13" spans="1:14" x14ac:dyDescent="0.4">
      <c r="A13" s="5">
        <f t="shared" si="1"/>
        <v>45267</v>
      </c>
      <c r="B13" s="40"/>
      <c r="C13" s="41"/>
      <c r="D13" s="7">
        <v>9</v>
      </c>
      <c r="E13" s="8">
        <v>0.36</v>
      </c>
      <c r="F13" s="9">
        <v>1.0129999999999999</v>
      </c>
      <c r="G13" s="12">
        <f t="shared" si="0"/>
        <v>0.99829999999999985</v>
      </c>
      <c r="H13" s="8"/>
      <c r="I13" s="9"/>
      <c r="J13" s="15">
        <v>4</v>
      </c>
      <c r="K13" s="6"/>
    </row>
    <row r="14" spans="1:14" x14ac:dyDescent="0.4">
      <c r="A14" s="5">
        <f t="shared" si="1"/>
        <v>45267</v>
      </c>
      <c r="B14" s="40"/>
      <c r="C14" s="41"/>
      <c r="D14" s="7">
        <v>10</v>
      </c>
      <c r="E14" s="8">
        <v>0.35</v>
      </c>
      <c r="F14" s="9">
        <v>1.014</v>
      </c>
      <c r="G14" s="9">
        <f t="shared" si="0"/>
        <v>0.99929999999999997</v>
      </c>
      <c r="H14" s="8"/>
      <c r="I14" s="9"/>
      <c r="J14" s="15">
        <v>4</v>
      </c>
      <c r="K14" s="6"/>
    </row>
    <row r="15" spans="1:14" x14ac:dyDescent="0.4">
      <c r="A15" s="5">
        <f t="shared" si="1"/>
        <v>45267</v>
      </c>
      <c r="B15" s="40"/>
      <c r="C15" s="41"/>
      <c r="D15" s="7">
        <v>11</v>
      </c>
      <c r="E15" s="8">
        <v>0.41</v>
      </c>
      <c r="F15" s="9">
        <v>1.0129999999999999</v>
      </c>
      <c r="G15" s="9">
        <f t="shared" si="0"/>
        <v>0.99829999999999985</v>
      </c>
      <c r="H15" s="8"/>
      <c r="I15" s="9"/>
      <c r="J15" s="15">
        <v>4</v>
      </c>
      <c r="K15" s="6"/>
      <c r="N15" s="21"/>
    </row>
    <row r="16" spans="1:14" x14ac:dyDescent="0.4">
      <c r="A16" s="5">
        <f t="shared" si="1"/>
        <v>45267</v>
      </c>
      <c r="B16" s="40"/>
      <c r="C16" s="41"/>
      <c r="D16" s="7">
        <v>12</v>
      </c>
      <c r="E16" s="8">
        <v>0.42</v>
      </c>
      <c r="F16" s="9">
        <v>1.014</v>
      </c>
      <c r="G16" s="9">
        <f t="shared" si="0"/>
        <v>0.99929999999999997</v>
      </c>
      <c r="H16" s="8"/>
      <c r="I16" s="9"/>
      <c r="J16" s="15">
        <v>4</v>
      </c>
      <c r="K16" s="6"/>
    </row>
    <row r="17" spans="1:12" x14ac:dyDescent="0.4">
      <c r="A17" s="5">
        <f t="shared" si="1"/>
        <v>45267</v>
      </c>
      <c r="B17" s="40"/>
      <c r="C17" s="41"/>
      <c r="D17" s="7">
        <v>13</v>
      </c>
      <c r="E17" s="8">
        <v>0.32</v>
      </c>
      <c r="F17" s="9">
        <v>1.014</v>
      </c>
      <c r="G17" s="12">
        <f t="shared" si="0"/>
        <v>0.99929999999999997</v>
      </c>
      <c r="H17" s="8"/>
      <c r="I17" s="9"/>
      <c r="J17" s="15">
        <v>4</v>
      </c>
      <c r="K17" s="6"/>
      <c r="L17" s="21"/>
    </row>
    <row r="18" spans="1:12" x14ac:dyDescent="0.4">
      <c r="A18" s="5">
        <f t="shared" si="1"/>
        <v>45267</v>
      </c>
      <c r="B18" s="40"/>
      <c r="C18" s="41"/>
      <c r="D18" s="7">
        <v>14</v>
      </c>
      <c r="E18" s="8">
        <v>0.42</v>
      </c>
      <c r="F18" s="9">
        <v>1.0129999999999999</v>
      </c>
      <c r="G18" s="12">
        <f t="shared" si="0"/>
        <v>0.99829999999999985</v>
      </c>
      <c r="H18" s="8"/>
      <c r="I18" s="9"/>
      <c r="J18" s="15">
        <v>4</v>
      </c>
      <c r="K18" s="6"/>
    </row>
    <row r="19" spans="1:12" x14ac:dyDescent="0.4">
      <c r="A19" s="5">
        <f t="shared" si="1"/>
        <v>45267</v>
      </c>
      <c r="B19" s="40"/>
      <c r="C19" s="41"/>
      <c r="D19" s="7">
        <v>15</v>
      </c>
      <c r="E19" s="8">
        <v>0.34</v>
      </c>
      <c r="F19" s="9">
        <v>1.014</v>
      </c>
      <c r="G19" s="12">
        <f t="shared" si="0"/>
        <v>0.99929999999999997</v>
      </c>
      <c r="H19" s="16"/>
      <c r="I19" s="12"/>
      <c r="J19" s="15">
        <v>4</v>
      </c>
      <c r="K19" s="6"/>
    </row>
    <row r="20" spans="1:12" x14ac:dyDescent="0.4">
      <c r="A20" s="5">
        <f t="shared" si="1"/>
        <v>45267</v>
      </c>
      <c r="B20" s="40"/>
      <c r="C20" s="41"/>
      <c r="D20" s="7">
        <v>16</v>
      </c>
      <c r="E20" s="8">
        <v>0.35</v>
      </c>
      <c r="F20" s="9">
        <v>1.0129999999999999</v>
      </c>
      <c r="G20" s="12">
        <f t="shared" si="0"/>
        <v>0.99829999999999985</v>
      </c>
      <c r="H20" s="8"/>
      <c r="I20" s="9"/>
      <c r="J20" s="15">
        <v>4</v>
      </c>
      <c r="K20" s="6"/>
    </row>
    <row r="21" spans="1:12" x14ac:dyDescent="0.4">
      <c r="A21" s="5">
        <f t="shared" si="1"/>
        <v>45267</v>
      </c>
      <c r="B21" s="40"/>
      <c r="C21" s="41"/>
      <c r="D21" s="7">
        <v>17</v>
      </c>
      <c r="E21" s="8">
        <v>0.41</v>
      </c>
      <c r="F21" s="9">
        <v>1.014</v>
      </c>
      <c r="G21" s="12">
        <f t="shared" si="0"/>
        <v>0.99929999999999997</v>
      </c>
      <c r="H21" s="8"/>
      <c r="I21" s="9"/>
      <c r="J21" s="15">
        <v>4</v>
      </c>
      <c r="K21" s="6"/>
    </row>
    <row r="22" spans="1:12" x14ac:dyDescent="0.4">
      <c r="A22" s="5">
        <f t="shared" si="1"/>
        <v>45267</v>
      </c>
      <c r="B22" s="40"/>
      <c r="C22" s="41"/>
      <c r="D22" s="7">
        <v>18</v>
      </c>
      <c r="E22" s="8">
        <v>0.36</v>
      </c>
      <c r="F22" s="9">
        <v>1.0129999999999999</v>
      </c>
      <c r="G22" s="12">
        <f t="shared" si="0"/>
        <v>0.99829999999999985</v>
      </c>
      <c r="H22" s="8"/>
      <c r="I22" s="9"/>
      <c r="J22" s="15">
        <v>4</v>
      </c>
      <c r="K22" s="6"/>
    </row>
    <row r="23" spans="1:12" x14ac:dyDescent="0.4">
      <c r="A23" s="5">
        <f t="shared" si="1"/>
        <v>45267</v>
      </c>
      <c r="B23" s="40"/>
      <c r="C23" s="41"/>
      <c r="D23" s="7">
        <v>19</v>
      </c>
      <c r="E23" s="8">
        <v>0.38</v>
      </c>
      <c r="F23" s="9">
        <v>1.014</v>
      </c>
      <c r="G23" s="12">
        <f t="shared" si="0"/>
        <v>0.99929999999999997</v>
      </c>
      <c r="H23" s="8"/>
      <c r="I23" s="9"/>
      <c r="J23" s="15">
        <v>4</v>
      </c>
      <c r="K23" s="6"/>
    </row>
    <row r="24" spans="1:12" x14ac:dyDescent="0.4">
      <c r="A24" s="5">
        <f t="shared" si="1"/>
        <v>45267</v>
      </c>
      <c r="B24" s="40"/>
      <c r="C24" s="41"/>
      <c r="D24" s="7">
        <v>20</v>
      </c>
      <c r="E24" s="8">
        <v>0.36</v>
      </c>
      <c r="F24" s="9">
        <v>1.0129999999999999</v>
      </c>
      <c r="G24" s="9">
        <f t="shared" si="0"/>
        <v>0.99829999999999985</v>
      </c>
      <c r="H24" s="8"/>
      <c r="I24" s="9"/>
      <c r="J24" s="15">
        <v>4</v>
      </c>
      <c r="K24" s="6"/>
    </row>
    <row r="25" spans="1:12" ht="17.399999999999999" customHeight="1" x14ac:dyDescent="0.4">
      <c r="A25" s="5">
        <f t="shared" si="1"/>
        <v>45267</v>
      </c>
      <c r="B25" s="40"/>
      <c r="C25" s="41"/>
      <c r="D25" s="7">
        <v>21</v>
      </c>
      <c r="E25" s="8">
        <v>0.46</v>
      </c>
      <c r="F25" s="9">
        <v>1.014</v>
      </c>
      <c r="G25" s="9">
        <f t="shared" si="0"/>
        <v>0.99929999999999997</v>
      </c>
      <c r="H25" s="8"/>
      <c r="I25" s="9"/>
      <c r="J25" s="15">
        <v>4</v>
      </c>
      <c r="K25" s="11"/>
      <c r="L25" s="13"/>
    </row>
    <row r="26" spans="1:12" x14ac:dyDescent="0.4">
      <c r="A26" s="5">
        <f t="shared" si="1"/>
        <v>45267</v>
      </c>
      <c r="B26" s="40"/>
      <c r="C26" s="41"/>
      <c r="D26" s="7">
        <v>22</v>
      </c>
      <c r="E26" s="8">
        <v>0.35</v>
      </c>
      <c r="F26" s="9">
        <v>1.014</v>
      </c>
      <c r="G26" s="9">
        <f t="shared" si="0"/>
        <v>0.99929999999999997</v>
      </c>
      <c r="H26" s="8"/>
      <c r="I26" s="9"/>
      <c r="J26" s="15">
        <v>4</v>
      </c>
      <c r="K26" s="11"/>
      <c r="L26" s="13"/>
    </row>
    <row r="27" spans="1:12" x14ac:dyDescent="0.4">
      <c r="A27" s="5">
        <f t="shared" si="1"/>
        <v>45267</v>
      </c>
      <c r="B27" s="40"/>
      <c r="C27" s="41"/>
      <c r="D27" s="7">
        <v>23</v>
      </c>
      <c r="E27" s="8">
        <v>0.35</v>
      </c>
      <c r="F27" s="9">
        <v>1.0129999999999999</v>
      </c>
      <c r="G27" s="9">
        <f t="shared" si="0"/>
        <v>0.99829999999999985</v>
      </c>
      <c r="H27" s="8"/>
      <c r="I27" s="9"/>
      <c r="J27" s="15">
        <v>4</v>
      </c>
      <c r="K27" s="11"/>
      <c r="L27" s="13"/>
    </row>
    <row r="28" spans="1:12" s="10" customFormat="1" x14ac:dyDescent="0.4">
      <c r="A28" s="5">
        <f t="shared" si="1"/>
        <v>45267</v>
      </c>
      <c r="B28" s="40"/>
      <c r="C28" s="41"/>
      <c r="D28" s="7">
        <v>24</v>
      </c>
      <c r="E28" s="8">
        <v>0.36</v>
      </c>
      <c r="F28" s="9">
        <v>1.014</v>
      </c>
      <c r="G28" s="12">
        <f t="shared" si="0"/>
        <v>0.99929999999999997</v>
      </c>
      <c r="H28" s="8"/>
      <c r="I28" s="9"/>
      <c r="J28" s="15">
        <v>4</v>
      </c>
      <c r="K28" s="11"/>
      <c r="L28" s="13"/>
    </row>
    <row r="30" spans="1:12" ht="146.4" customHeight="1" x14ac:dyDescent="0.4">
      <c r="A30" s="5" t="s">
        <v>52</v>
      </c>
      <c r="B30" s="34" t="s">
        <v>57</v>
      </c>
      <c r="C30" s="35"/>
      <c r="D30" s="35"/>
      <c r="E30" s="36"/>
      <c r="F30" s="14" t="s">
        <v>53</v>
      </c>
      <c r="G30" s="37"/>
      <c r="H30" s="38"/>
      <c r="I30" s="38"/>
      <c r="J30" s="38"/>
      <c r="K30" s="39"/>
    </row>
    <row r="31" spans="1:12" ht="7.95" customHeight="1" x14ac:dyDescent="0.4"/>
    <row r="32" spans="1:12" ht="172.2" customHeight="1" x14ac:dyDescent="0.4">
      <c r="A32" s="23" t="s">
        <v>54</v>
      </c>
      <c r="B32" s="27"/>
      <c r="C32" s="27"/>
      <c r="D32" s="27"/>
      <c r="E32" s="27"/>
      <c r="F32" s="23" t="s">
        <v>55</v>
      </c>
      <c r="G32" s="28"/>
      <c r="H32" s="29"/>
      <c r="I32" s="29"/>
      <c r="J32" s="29"/>
      <c r="K32" s="30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3" ht="45.6" customHeight="1" x14ac:dyDescent="0.4">
      <c r="A2" s="19" t="s">
        <v>0</v>
      </c>
      <c r="B2" s="25" t="s">
        <v>44</v>
      </c>
      <c r="C2" s="19" t="s">
        <v>1</v>
      </c>
      <c r="D2" s="31" t="s">
        <v>59</v>
      </c>
      <c r="E2" s="32"/>
      <c r="F2" s="20" t="s">
        <v>18</v>
      </c>
      <c r="G2" s="33" t="s">
        <v>19</v>
      </c>
      <c r="H2" s="33"/>
      <c r="I2" s="33"/>
      <c r="J2" s="19" t="s">
        <v>11</v>
      </c>
      <c r="K2" s="20">
        <v>24</v>
      </c>
    </row>
    <row r="3" spans="1:13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3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3" ht="17.399999999999999" customHeight="1" x14ac:dyDescent="0.4">
      <c r="A5" s="5">
        <v>45267</v>
      </c>
      <c r="B5" s="40" t="s">
        <v>20</v>
      </c>
      <c r="C5" s="41" t="s">
        <v>58</v>
      </c>
      <c r="D5" s="7">
        <v>1</v>
      </c>
      <c r="E5" s="8">
        <v>0.12</v>
      </c>
      <c r="F5" s="9" t="s">
        <v>60</v>
      </c>
      <c r="G5" s="9" t="e">
        <f t="shared" ref="G5:G28" si="0">$F5+0.0007*($J5-25)</f>
        <v>#VALUE!</v>
      </c>
      <c r="H5" s="8"/>
      <c r="I5" s="9"/>
      <c r="J5" s="15"/>
      <c r="K5" s="6"/>
    </row>
    <row r="6" spans="1:13" x14ac:dyDescent="0.4">
      <c r="A6" s="5">
        <f>A5</f>
        <v>45267</v>
      </c>
      <c r="B6" s="40"/>
      <c r="C6" s="41"/>
      <c r="D6" s="7">
        <v>2</v>
      </c>
      <c r="E6" s="8">
        <v>0.22</v>
      </c>
      <c r="F6" s="9" t="s">
        <v>60</v>
      </c>
      <c r="G6" s="9" t="e">
        <f t="shared" si="0"/>
        <v>#VALUE!</v>
      </c>
      <c r="H6" s="8"/>
      <c r="I6" s="9"/>
      <c r="J6" s="15"/>
      <c r="K6" s="6"/>
    </row>
    <row r="7" spans="1:13" x14ac:dyDescent="0.4">
      <c r="A7" s="5">
        <f t="shared" ref="A7:A28" si="1">A6</f>
        <v>45267</v>
      </c>
      <c r="B7" s="40"/>
      <c r="C7" s="41"/>
      <c r="D7" s="7">
        <v>3</v>
      </c>
      <c r="E7" s="8">
        <v>1.06</v>
      </c>
      <c r="F7" s="9" t="s">
        <v>60</v>
      </c>
      <c r="G7" s="9" t="e">
        <f t="shared" si="0"/>
        <v>#VALUE!</v>
      </c>
      <c r="H7" s="8"/>
      <c r="I7" s="9"/>
      <c r="J7" s="15"/>
      <c r="K7" s="6"/>
    </row>
    <row r="8" spans="1:13" x14ac:dyDescent="0.4">
      <c r="A8" s="5">
        <f t="shared" si="1"/>
        <v>45267</v>
      </c>
      <c r="B8" s="40"/>
      <c r="C8" s="41"/>
      <c r="D8" s="7">
        <v>4</v>
      </c>
      <c r="E8" s="8">
        <v>0.04</v>
      </c>
      <c r="F8" s="9" t="s">
        <v>60</v>
      </c>
      <c r="G8" s="9" t="e">
        <f t="shared" si="0"/>
        <v>#VALUE!</v>
      </c>
      <c r="H8" s="8"/>
      <c r="I8" s="9"/>
      <c r="J8" s="15"/>
      <c r="K8" s="6"/>
    </row>
    <row r="9" spans="1:13" x14ac:dyDescent="0.4">
      <c r="A9" s="5">
        <f t="shared" si="1"/>
        <v>45267</v>
      </c>
      <c r="B9" s="40"/>
      <c r="C9" s="41"/>
      <c r="D9" s="7">
        <v>5</v>
      </c>
      <c r="E9" s="8">
        <v>0.05</v>
      </c>
      <c r="F9" s="9" t="s">
        <v>60</v>
      </c>
      <c r="G9" s="12" t="e">
        <f t="shared" si="0"/>
        <v>#VALUE!</v>
      </c>
      <c r="H9" s="8"/>
      <c r="I9" s="9"/>
      <c r="J9" s="15"/>
      <c r="K9" s="6"/>
    </row>
    <row r="10" spans="1:13" x14ac:dyDescent="0.4">
      <c r="A10" s="5">
        <f t="shared" si="1"/>
        <v>45267</v>
      </c>
      <c r="B10" s="40"/>
      <c r="C10" s="41"/>
      <c r="D10" s="7">
        <v>6</v>
      </c>
      <c r="E10" s="8">
        <v>0.11</v>
      </c>
      <c r="F10" s="9" t="s">
        <v>60</v>
      </c>
      <c r="G10" s="9" t="e">
        <f t="shared" si="0"/>
        <v>#VALUE!</v>
      </c>
      <c r="H10" s="8"/>
      <c r="I10" s="9"/>
      <c r="J10" s="15"/>
      <c r="K10" s="6"/>
      <c r="M10" s="21"/>
    </row>
    <row r="11" spans="1:13" x14ac:dyDescent="0.4">
      <c r="A11" s="5">
        <f t="shared" si="1"/>
        <v>45267</v>
      </c>
      <c r="B11" s="40"/>
      <c r="C11" s="41"/>
      <c r="D11" s="7">
        <v>7</v>
      </c>
      <c r="E11" s="8">
        <v>7.0000000000000007E-2</v>
      </c>
      <c r="F11" s="9" t="s">
        <v>60</v>
      </c>
      <c r="G11" s="9" t="e">
        <f t="shared" si="0"/>
        <v>#VALUE!</v>
      </c>
      <c r="H11" s="8"/>
      <c r="I11" s="9"/>
      <c r="J11" s="15"/>
      <c r="K11" s="6"/>
    </row>
    <row r="12" spans="1:13" x14ac:dyDescent="0.4">
      <c r="A12" s="5">
        <f t="shared" si="1"/>
        <v>45267</v>
      </c>
      <c r="B12" s="40"/>
      <c r="C12" s="41"/>
      <c r="D12" s="7">
        <v>8</v>
      </c>
      <c r="E12" s="8">
        <v>0.08</v>
      </c>
      <c r="F12" s="9" t="s">
        <v>60</v>
      </c>
      <c r="G12" s="9" t="e">
        <f t="shared" si="0"/>
        <v>#VALUE!</v>
      </c>
      <c r="H12" s="8"/>
      <c r="I12" s="9"/>
      <c r="J12" s="15"/>
      <c r="K12" s="6"/>
    </row>
    <row r="13" spans="1:13" x14ac:dyDescent="0.4">
      <c r="A13" s="5">
        <f t="shared" si="1"/>
        <v>45267</v>
      </c>
      <c r="B13" s="40"/>
      <c r="C13" s="41"/>
      <c r="D13" s="7">
        <v>9</v>
      </c>
      <c r="E13" s="8">
        <v>0.09</v>
      </c>
      <c r="F13" s="9" t="s">
        <v>60</v>
      </c>
      <c r="G13" s="12" t="e">
        <f t="shared" si="0"/>
        <v>#VALUE!</v>
      </c>
      <c r="H13" s="8"/>
      <c r="I13" s="9"/>
      <c r="J13" s="15"/>
      <c r="K13" s="6"/>
    </row>
    <row r="14" spans="1:13" x14ac:dyDescent="0.4">
      <c r="A14" s="5">
        <f t="shared" si="1"/>
        <v>45267</v>
      </c>
      <c r="B14" s="40"/>
      <c r="C14" s="41"/>
      <c r="D14" s="7">
        <v>10</v>
      </c>
      <c r="E14" s="8">
        <v>0.08</v>
      </c>
      <c r="F14" s="9" t="s">
        <v>60</v>
      </c>
      <c r="G14" s="9" t="e">
        <f t="shared" si="0"/>
        <v>#VALUE!</v>
      </c>
      <c r="H14" s="8"/>
      <c r="I14" s="9"/>
      <c r="J14" s="15"/>
      <c r="K14" s="6"/>
    </row>
    <row r="15" spans="1:13" x14ac:dyDescent="0.4">
      <c r="A15" s="5">
        <f t="shared" si="1"/>
        <v>45267</v>
      </c>
      <c r="B15" s="40"/>
      <c r="C15" s="41"/>
      <c r="D15" s="7">
        <v>11</v>
      </c>
      <c r="E15" s="8">
        <v>0.06</v>
      </c>
      <c r="F15" s="9" t="s">
        <v>60</v>
      </c>
      <c r="G15" s="9" t="e">
        <f t="shared" si="0"/>
        <v>#VALUE!</v>
      </c>
      <c r="H15" s="8"/>
      <c r="I15" s="9"/>
      <c r="J15" s="15"/>
      <c r="K15" s="6"/>
    </row>
    <row r="16" spans="1:13" x14ac:dyDescent="0.4">
      <c r="A16" s="5">
        <f t="shared" si="1"/>
        <v>45267</v>
      </c>
      <c r="B16" s="40"/>
      <c r="C16" s="41"/>
      <c r="D16" s="7">
        <v>12</v>
      </c>
      <c r="E16" s="8">
        <v>0.08</v>
      </c>
      <c r="F16" s="9" t="s">
        <v>60</v>
      </c>
      <c r="G16" s="9" t="e">
        <f t="shared" si="0"/>
        <v>#VALUE!</v>
      </c>
      <c r="H16" s="8"/>
      <c r="I16" s="9"/>
      <c r="J16" s="15"/>
      <c r="K16" s="6"/>
    </row>
    <row r="17" spans="1:12" x14ac:dyDescent="0.4">
      <c r="A17" s="5">
        <f t="shared" si="1"/>
        <v>45267</v>
      </c>
      <c r="B17" s="40"/>
      <c r="C17" s="41"/>
      <c r="D17" s="7">
        <v>13</v>
      </c>
      <c r="E17" s="8">
        <v>7.0000000000000007E-2</v>
      </c>
      <c r="F17" s="9" t="s">
        <v>60</v>
      </c>
      <c r="G17" s="12" t="e">
        <f t="shared" si="0"/>
        <v>#VALUE!</v>
      </c>
      <c r="H17" s="8"/>
      <c r="I17" s="9"/>
      <c r="J17" s="15"/>
      <c r="K17" s="6"/>
      <c r="L17" s="21"/>
    </row>
    <row r="18" spans="1:12" x14ac:dyDescent="0.4">
      <c r="A18" s="5">
        <f t="shared" si="1"/>
        <v>45267</v>
      </c>
      <c r="B18" s="40"/>
      <c r="C18" s="41"/>
      <c r="D18" s="7">
        <v>14</v>
      </c>
      <c r="E18" s="8">
        <v>0.09</v>
      </c>
      <c r="F18" s="9" t="s">
        <v>60</v>
      </c>
      <c r="G18" s="12" t="e">
        <f t="shared" si="0"/>
        <v>#VALUE!</v>
      </c>
      <c r="H18" s="8"/>
      <c r="I18" s="9"/>
      <c r="J18" s="15"/>
      <c r="K18" s="6"/>
    </row>
    <row r="19" spans="1:12" x14ac:dyDescent="0.4">
      <c r="A19" s="5">
        <f t="shared" si="1"/>
        <v>45267</v>
      </c>
      <c r="B19" s="40"/>
      <c r="C19" s="41"/>
      <c r="D19" s="7">
        <v>15</v>
      </c>
      <c r="E19" s="8">
        <v>0.09</v>
      </c>
      <c r="F19" s="9" t="s">
        <v>60</v>
      </c>
      <c r="G19" s="12" t="e">
        <f t="shared" si="0"/>
        <v>#VALUE!</v>
      </c>
      <c r="H19" s="16"/>
      <c r="I19" s="12"/>
      <c r="J19" s="15"/>
      <c r="K19" s="6"/>
    </row>
    <row r="20" spans="1:12" x14ac:dyDescent="0.4">
      <c r="A20" s="5">
        <f t="shared" si="1"/>
        <v>45267</v>
      </c>
      <c r="B20" s="40"/>
      <c r="C20" s="41"/>
      <c r="D20" s="7">
        <v>16</v>
      </c>
      <c r="E20" s="8">
        <v>0.11</v>
      </c>
      <c r="F20" s="9" t="s">
        <v>60</v>
      </c>
      <c r="G20" s="12" t="e">
        <f t="shared" si="0"/>
        <v>#VALUE!</v>
      </c>
      <c r="H20" s="8"/>
      <c r="I20" s="9"/>
      <c r="J20" s="15"/>
      <c r="K20" s="6"/>
    </row>
    <row r="21" spans="1:12" x14ac:dyDescent="0.4">
      <c r="A21" s="5">
        <f t="shared" si="1"/>
        <v>45267</v>
      </c>
      <c r="B21" s="40"/>
      <c r="C21" s="41"/>
      <c r="D21" s="7">
        <v>17</v>
      </c>
      <c r="E21" s="8">
        <v>0.12</v>
      </c>
      <c r="F21" s="9" t="s">
        <v>60</v>
      </c>
      <c r="G21" s="12" t="e">
        <f t="shared" si="0"/>
        <v>#VALUE!</v>
      </c>
      <c r="H21" s="8"/>
      <c r="I21" s="9"/>
      <c r="J21" s="15"/>
      <c r="K21" s="6"/>
    </row>
    <row r="22" spans="1:12" x14ac:dyDescent="0.4">
      <c r="A22" s="5">
        <f t="shared" si="1"/>
        <v>45267</v>
      </c>
      <c r="B22" s="40"/>
      <c r="C22" s="41"/>
      <c r="D22" s="7">
        <v>18</v>
      </c>
      <c r="E22" s="8">
        <v>0.11</v>
      </c>
      <c r="F22" s="9" t="s">
        <v>60</v>
      </c>
      <c r="G22" s="12" t="e">
        <f t="shared" si="0"/>
        <v>#VALUE!</v>
      </c>
      <c r="H22" s="8"/>
      <c r="I22" s="9"/>
      <c r="J22" s="15"/>
      <c r="K22" s="6"/>
    </row>
    <row r="23" spans="1:12" x14ac:dyDescent="0.4">
      <c r="A23" s="5">
        <f t="shared" si="1"/>
        <v>45267</v>
      </c>
      <c r="B23" s="40"/>
      <c r="C23" s="41"/>
      <c r="D23" s="7">
        <v>19</v>
      </c>
      <c r="E23" s="8">
        <v>0.06</v>
      </c>
      <c r="F23" s="9" t="s">
        <v>60</v>
      </c>
      <c r="G23" s="12" t="e">
        <f t="shared" si="0"/>
        <v>#VALUE!</v>
      </c>
      <c r="H23" s="8"/>
      <c r="I23" s="9"/>
      <c r="J23" s="15"/>
      <c r="K23" s="6"/>
    </row>
    <row r="24" spans="1:12" x14ac:dyDescent="0.4">
      <c r="A24" s="5">
        <f t="shared" si="1"/>
        <v>45267</v>
      </c>
      <c r="B24" s="40"/>
      <c r="C24" s="41"/>
      <c r="D24" s="7">
        <v>20</v>
      </c>
      <c r="E24" s="8">
        <v>0.03</v>
      </c>
      <c r="F24" s="9" t="s">
        <v>60</v>
      </c>
      <c r="G24" s="9" t="e">
        <f t="shared" si="0"/>
        <v>#VALUE!</v>
      </c>
      <c r="H24" s="8"/>
      <c r="I24" s="9"/>
      <c r="J24" s="15"/>
      <c r="K24" s="6"/>
    </row>
    <row r="25" spans="1:12" ht="17.399999999999999" customHeight="1" x14ac:dyDescent="0.4">
      <c r="A25" s="5">
        <f t="shared" si="1"/>
        <v>45267</v>
      </c>
      <c r="B25" s="40"/>
      <c r="C25" s="41"/>
      <c r="D25" s="7">
        <v>21</v>
      </c>
      <c r="E25" s="8">
        <v>0.15</v>
      </c>
      <c r="F25" s="9" t="s">
        <v>60</v>
      </c>
      <c r="G25" s="9" t="e">
        <f t="shared" si="0"/>
        <v>#VALUE!</v>
      </c>
      <c r="H25" s="8"/>
      <c r="I25" s="9"/>
      <c r="J25" s="15"/>
      <c r="K25" s="11"/>
      <c r="L25" s="13"/>
    </row>
    <row r="26" spans="1:12" x14ac:dyDescent="0.4">
      <c r="A26" s="5">
        <f t="shared" si="1"/>
        <v>45267</v>
      </c>
      <c r="B26" s="40"/>
      <c r="C26" s="41"/>
      <c r="D26" s="7">
        <v>22</v>
      </c>
      <c r="E26" s="8">
        <v>0.21</v>
      </c>
      <c r="F26" s="9" t="s">
        <v>60</v>
      </c>
      <c r="G26" s="9" t="e">
        <f t="shared" si="0"/>
        <v>#VALUE!</v>
      </c>
      <c r="H26" s="8"/>
      <c r="I26" s="9"/>
      <c r="J26" s="15"/>
      <c r="K26" s="11"/>
      <c r="L26" s="13"/>
    </row>
    <row r="27" spans="1:12" x14ac:dyDescent="0.4">
      <c r="A27" s="5">
        <f t="shared" si="1"/>
        <v>45267</v>
      </c>
      <c r="B27" s="40"/>
      <c r="C27" s="41"/>
      <c r="D27" s="7">
        <v>23</v>
      </c>
      <c r="E27" s="8">
        <v>0.16</v>
      </c>
      <c r="F27" s="9" t="s">
        <v>60</v>
      </c>
      <c r="G27" s="9" t="e">
        <f t="shared" si="0"/>
        <v>#VALUE!</v>
      </c>
      <c r="H27" s="8"/>
      <c r="I27" s="9"/>
      <c r="J27" s="15"/>
      <c r="K27" s="11"/>
      <c r="L27" s="13"/>
    </row>
    <row r="28" spans="1:12" s="10" customFormat="1" x14ac:dyDescent="0.4">
      <c r="A28" s="5">
        <f t="shared" si="1"/>
        <v>45267</v>
      </c>
      <c r="B28" s="40"/>
      <c r="C28" s="41"/>
      <c r="D28" s="7">
        <v>24</v>
      </c>
      <c r="E28" s="8">
        <v>0.15</v>
      </c>
      <c r="F28" s="9" t="s">
        <v>60</v>
      </c>
      <c r="G28" s="12" t="e">
        <f t="shared" si="0"/>
        <v>#VALUE!</v>
      </c>
      <c r="H28" s="8"/>
      <c r="I28" s="9"/>
      <c r="J28" s="15"/>
      <c r="K28" s="11"/>
      <c r="L28" s="13"/>
    </row>
    <row r="30" spans="1:12" ht="146.4" customHeight="1" x14ac:dyDescent="0.4">
      <c r="A30" s="5" t="s">
        <v>12</v>
      </c>
      <c r="B30" s="34" t="s">
        <v>61</v>
      </c>
      <c r="C30" s="35"/>
      <c r="D30" s="35"/>
      <c r="E30" s="36"/>
      <c r="F30" s="14" t="s">
        <v>16</v>
      </c>
      <c r="G30" s="37"/>
      <c r="H30" s="38"/>
      <c r="I30" s="38"/>
      <c r="J30" s="38"/>
      <c r="K30" s="39"/>
    </row>
    <row r="31" spans="1:12" ht="7.95" customHeight="1" x14ac:dyDescent="0.4"/>
    <row r="32" spans="1:12" ht="172.2" customHeight="1" x14ac:dyDescent="0.4">
      <c r="A32" s="20" t="s">
        <v>8</v>
      </c>
      <c r="B32" s="27"/>
      <c r="C32" s="27"/>
      <c r="D32" s="27"/>
      <c r="E32" s="27"/>
      <c r="F32" s="20" t="s">
        <v>9</v>
      </c>
      <c r="G32" s="28"/>
      <c r="H32" s="29"/>
      <c r="I32" s="29"/>
      <c r="J32" s="29"/>
      <c r="K32" s="30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25" t="s">
        <v>44</v>
      </c>
      <c r="C2" s="19" t="s">
        <v>1</v>
      </c>
      <c r="D2" s="31" t="s">
        <v>62</v>
      </c>
      <c r="E2" s="32"/>
      <c r="F2" s="20" t="s">
        <v>18</v>
      </c>
      <c r="G2" s="33" t="s">
        <v>19</v>
      </c>
      <c r="H2" s="33"/>
      <c r="I2" s="33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0" t="s">
        <v>20</v>
      </c>
      <c r="C5" s="41" t="s">
        <v>68</v>
      </c>
      <c r="D5" s="7">
        <v>1</v>
      </c>
      <c r="E5" s="8">
        <v>7.0000000000000007E-2</v>
      </c>
      <c r="F5" s="9">
        <v>1.0529999999999999</v>
      </c>
      <c r="G5" s="9">
        <f t="shared" ref="G5:G28" si="0">$F5+0.0007*($J5-25)</f>
        <v>1.0389999999999999</v>
      </c>
      <c r="H5" s="8"/>
      <c r="I5" s="9"/>
      <c r="J5" s="15">
        <v>5</v>
      </c>
      <c r="K5" s="6"/>
    </row>
    <row r="6" spans="1:11" x14ac:dyDescent="0.4">
      <c r="A6" s="5">
        <f>A5</f>
        <v>45267</v>
      </c>
      <c r="B6" s="40"/>
      <c r="C6" s="41"/>
      <c r="D6" s="7">
        <v>2</v>
      </c>
      <c r="E6" s="8">
        <v>0.16</v>
      </c>
      <c r="F6" s="9">
        <v>1.048</v>
      </c>
      <c r="G6" s="9">
        <f t="shared" si="0"/>
        <v>1.034</v>
      </c>
      <c r="H6" s="8"/>
      <c r="I6" s="9"/>
      <c r="J6" s="15">
        <v>5</v>
      </c>
      <c r="K6" s="6"/>
    </row>
    <row r="7" spans="1:11" x14ac:dyDescent="0.4">
      <c r="A7" s="5">
        <f t="shared" ref="A7:A28" si="1">A6</f>
        <v>45267</v>
      </c>
      <c r="B7" s="40"/>
      <c r="C7" s="41"/>
      <c r="D7" s="7">
        <v>3</v>
      </c>
      <c r="E7" s="8">
        <v>0.16</v>
      </c>
      <c r="F7" s="9">
        <v>1.046</v>
      </c>
      <c r="G7" s="9">
        <f t="shared" si="0"/>
        <v>1.032</v>
      </c>
      <c r="H7" s="8"/>
      <c r="I7" s="9"/>
      <c r="J7" s="15">
        <v>5</v>
      </c>
      <c r="K7" s="6"/>
    </row>
    <row r="8" spans="1:11" x14ac:dyDescent="0.4">
      <c r="A8" s="5">
        <f t="shared" si="1"/>
        <v>45267</v>
      </c>
      <c r="B8" s="40"/>
      <c r="C8" s="41"/>
      <c r="D8" s="7">
        <v>4</v>
      </c>
      <c r="E8" s="8">
        <v>7.0000000000000007E-2</v>
      </c>
      <c r="F8" s="9">
        <v>1.0409999999999999</v>
      </c>
      <c r="G8" s="9">
        <f t="shared" si="0"/>
        <v>1.0269999999999999</v>
      </c>
      <c r="H8" s="8"/>
      <c r="I8" s="9"/>
      <c r="J8" s="15">
        <v>5</v>
      </c>
      <c r="K8" s="6"/>
    </row>
    <row r="9" spans="1:11" x14ac:dyDescent="0.4">
      <c r="A9" s="5">
        <f t="shared" si="1"/>
        <v>45267</v>
      </c>
      <c r="B9" s="40"/>
      <c r="C9" s="41"/>
      <c r="D9" s="7">
        <v>5</v>
      </c>
      <c r="E9" s="8">
        <v>1.1100000000000001</v>
      </c>
      <c r="F9" s="9">
        <v>1.038</v>
      </c>
      <c r="G9" s="12">
        <f t="shared" si="0"/>
        <v>1.024</v>
      </c>
      <c r="H9" s="8"/>
      <c r="I9" s="9"/>
      <c r="J9" s="15">
        <v>5</v>
      </c>
      <c r="K9" s="6"/>
    </row>
    <row r="10" spans="1:11" x14ac:dyDescent="0.4">
      <c r="A10" s="5">
        <f t="shared" si="1"/>
        <v>45267</v>
      </c>
      <c r="B10" s="40"/>
      <c r="C10" s="41"/>
      <c r="D10" s="7">
        <v>6</v>
      </c>
      <c r="E10" s="8">
        <v>0.18</v>
      </c>
      <c r="F10" s="9">
        <v>1.0349999999999999</v>
      </c>
      <c r="G10" s="9">
        <f t="shared" si="0"/>
        <v>1.0209999999999999</v>
      </c>
      <c r="H10" s="8"/>
      <c r="I10" s="9"/>
      <c r="J10" s="15">
        <v>5</v>
      </c>
      <c r="K10" s="6"/>
    </row>
    <row r="11" spans="1:11" x14ac:dyDescent="0.4">
      <c r="A11" s="5">
        <f t="shared" si="1"/>
        <v>45267</v>
      </c>
      <c r="B11" s="40"/>
      <c r="C11" s="41"/>
      <c r="D11" s="7">
        <v>7</v>
      </c>
      <c r="E11" s="8">
        <v>1</v>
      </c>
      <c r="F11" s="9">
        <v>1.038</v>
      </c>
      <c r="G11" s="9">
        <f t="shared" si="0"/>
        <v>1.024</v>
      </c>
      <c r="H11" s="8"/>
      <c r="I11" s="9"/>
      <c r="J11" s="15">
        <v>5</v>
      </c>
      <c r="K11" s="6"/>
    </row>
    <row r="12" spans="1:11" x14ac:dyDescent="0.4">
      <c r="A12" s="5">
        <f t="shared" si="1"/>
        <v>45267</v>
      </c>
      <c r="B12" s="40"/>
      <c r="C12" s="41"/>
      <c r="D12" s="7">
        <v>8</v>
      </c>
      <c r="E12" s="8">
        <v>1.17</v>
      </c>
      <c r="F12" s="9">
        <v>1.024</v>
      </c>
      <c r="G12" s="9">
        <f t="shared" si="0"/>
        <v>1.01</v>
      </c>
      <c r="H12" s="8"/>
      <c r="I12" s="9"/>
      <c r="J12" s="15">
        <v>5</v>
      </c>
      <c r="K12" s="6"/>
    </row>
    <row r="13" spans="1:11" x14ac:dyDescent="0.4">
      <c r="A13" s="5">
        <f t="shared" si="1"/>
        <v>45267</v>
      </c>
      <c r="B13" s="40"/>
      <c r="C13" s="41"/>
      <c r="D13" s="7">
        <v>9</v>
      </c>
      <c r="E13" s="8">
        <v>0.05</v>
      </c>
      <c r="F13" s="9" t="s">
        <v>63</v>
      </c>
      <c r="G13" s="12" t="e">
        <f t="shared" si="0"/>
        <v>#VALUE!</v>
      </c>
      <c r="H13" s="8"/>
      <c r="I13" s="9"/>
      <c r="J13" s="15"/>
      <c r="K13" s="6"/>
    </row>
    <row r="14" spans="1:11" x14ac:dyDescent="0.4">
      <c r="A14" s="5">
        <f t="shared" si="1"/>
        <v>45267</v>
      </c>
      <c r="B14" s="40"/>
      <c r="C14" s="41"/>
      <c r="D14" s="7">
        <v>10</v>
      </c>
      <c r="E14" s="8">
        <v>0.04</v>
      </c>
      <c r="F14" s="9" t="s">
        <v>64</v>
      </c>
      <c r="G14" s="9" t="e">
        <f t="shared" si="0"/>
        <v>#VALUE!</v>
      </c>
      <c r="H14" s="8"/>
      <c r="I14" s="9"/>
      <c r="J14" s="15"/>
      <c r="K14" s="6"/>
    </row>
    <row r="15" spans="1:11" x14ac:dyDescent="0.4">
      <c r="A15" s="5">
        <f t="shared" si="1"/>
        <v>45267</v>
      </c>
      <c r="B15" s="40"/>
      <c r="C15" s="41"/>
      <c r="D15" s="7">
        <v>11</v>
      </c>
      <c r="E15" s="8">
        <v>0.52</v>
      </c>
      <c r="F15" s="9">
        <v>1.004</v>
      </c>
      <c r="G15" s="9">
        <f t="shared" si="0"/>
        <v>0.99</v>
      </c>
      <c r="H15" s="8"/>
      <c r="I15" s="9"/>
      <c r="J15" s="15">
        <v>5</v>
      </c>
      <c r="K15" s="6"/>
    </row>
    <row r="16" spans="1:11" x14ac:dyDescent="0.4">
      <c r="A16" s="5">
        <f t="shared" si="1"/>
        <v>45267</v>
      </c>
      <c r="B16" s="40"/>
      <c r="C16" s="41"/>
      <c r="D16" s="7">
        <v>12</v>
      </c>
      <c r="E16" s="8">
        <v>1.24</v>
      </c>
      <c r="F16" s="9">
        <v>1.0049999999999999</v>
      </c>
      <c r="G16" s="9">
        <f t="shared" si="0"/>
        <v>0.99099999999999988</v>
      </c>
      <c r="H16" s="8"/>
      <c r="I16" s="9"/>
      <c r="J16" s="15">
        <v>5</v>
      </c>
      <c r="K16" s="6"/>
    </row>
    <row r="17" spans="1:12" x14ac:dyDescent="0.4">
      <c r="A17" s="5">
        <f t="shared" si="1"/>
        <v>45267</v>
      </c>
      <c r="B17" s="40"/>
      <c r="C17" s="41"/>
      <c r="D17" s="7">
        <v>13</v>
      </c>
      <c r="E17" s="8">
        <v>0.82</v>
      </c>
      <c r="F17" s="9">
        <v>1.0109999999999999</v>
      </c>
      <c r="G17" s="12">
        <f t="shared" si="0"/>
        <v>0.99699999999999989</v>
      </c>
      <c r="H17" s="8"/>
      <c r="I17" s="9"/>
      <c r="J17" s="15">
        <v>5</v>
      </c>
      <c r="K17" s="6"/>
      <c r="L17" s="21"/>
    </row>
    <row r="18" spans="1:12" x14ac:dyDescent="0.4">
      <c r="A18" s="5">
        <f t="shared" si="1"/>
        <v>45267</v>
      </c>
      <c r="B18" s="40"/>
      <c r="C18" s="41"/>
      <c r="D18" s="7">
        <v>14</v>
      </c>
      <c r="E18" s="8">
        <v>0.98</v>
      </c>
      <c r="F18" s="9">
        <v>1.0029999999999999</v>
      </c>
      <c r="G18" s="12">
        <f t="shared" si="0"/>
        <v>0.98829999999999985</v>
      </c>
      <c r="H18" s="8"/>
      <c r="I18" s="9"/>
      <c r="J18" s="15">
        <v>4</v>
      </c>
      <c r="K18" s="6"/>
    </row>
    <row r="19" spans="1:12" x14ac:dyDescent="0.4">
      <c r="A19" s="5">
        <f t="shared" si="1"/>
        <v>45267</v>
      </c>
      <c r="B19" s="40"/>
      <c r="C19" s="41"/>
      <c r="D19" s="7">
        <v>15</v>
      </c>
      <c r="E19" s="8">
        <v>0.22</v>
      </c>
      <c r="F19" s="9">
        <v>1.004</v>
      </c>
      <c r="G19" s="12">
        <f t="shared" si="0"/>
        <v>0.98929999999999996</v>
      </c>
      <c r="H19" s="16"/>
      <c r="I19" s="12"/>
      <c r="J19" s="15">
        <v>4</v>
      </c>
      <c r="K19" s="6"/>
    </row>
    <row r="20" spans="1:12" x14ac:dyDescent="0.4">
      <c r="A20" s="5">
        <f t="shared" si="1"/>
        <v>45267</v>
      </c>
      <c r="B20" s="40"/>
      <c r="C20" s="41"/>
      <c r="D20" s="7">
        <v>16</v>
      </c>
      <c r="E20" s="8">
        <v>0.04</v>
      </c>
      <c r="F20" s="9">
        <v>1.004</v>
      </c>
      <c r="G20" s="12">
        <f t="shared" si="0"/>
        <v>0.98929999999999996</v>
      </c>
      <c r="H20" s="8"/>
      <c r="I20" s="9"/>
      <c r="J20" s="15">
        <v>4</v>
      </c>
      <c r="K20" s="6"/>
    </row>
    <row r="21" spans="1:12" x14ac:dyDescent="0.4">
      <c r="A21" s="5">
        <f t="shared" si="1"/>
        <v>45267</v>
      </c>
      <c r="B21" s="40"/>
      <c r="C21" s="41"/>
      <c r="D21" s="7">
        <v>17</v>
      </c>
      <c r="E21" s="8">
        <v>0.01</v>
      </c>
      <c r="F21" s="9">
        <v>1.004</v>
      </c>
      <c r="G21" s="12">
        <f t="shared" si="0"/>
        <v>0.98929999999999996</v>
      </c>
      <c r="H21" s="8"/>
      <c r="I21" s="9"/>
      <c r="J21" s="15">
        <v>4</v>
      </c>
      <c r="K21" s="6"/>
    </row>
    <row r="22" spans="1:12" x14ac:dyDescent="0.4">
      <c r="A22" s="5">
        <f t="shared" si="1"/>
        <v>45267</v>
      </c>
      <c r="B22" s="40"/>
      <c r="C22" s="41"/>
      <c r="D22" s="7">
        <v>18</v>
      </c>
      <c r="E22" s="8">
        <v>0.8</v>
      </c>
      <c r="F22" s="9" t="s">
        <v>65</v>
      </c>
      <c r="G22" s="12" t="e">
        <f t="shared" si="0"/>
        <v>#VALUE!</v>
      </c>
      <c r="H22" s="8"/>
      <c r="I22" s="9"/>
      <c r="J22" s="15"/>
      <c r="K22" s="6"/>
    </row>
    <row r="23" spans="1:12" x14ac:dyDescent="0.4">
      <c r="A23" s="5">
        <f t="shared" si="1"/>
        <v>45267</v>
      </c>
      <c r="B23" s="40"/>
      <c r="C23" s="41"/>
      <c r="D23" s="7">
        <v>19</v>
      </c>
      <c r="E23" s="8">
        <v>0.67</v>
      </c>
      <c r="F23" s="9">
        <v>1.012</v>
      </c>
      <c r="G23" s="12">
        <f t="shared" si="0"/>
        <v>0.998</v>
      </c>
      <c r="H23" s="8"/>
      <c r="I23" s="9"/>
      <c r="J23" s="15">
        <v>5</v>
      </c>
      <c r="K23" s="6"/>
    </row>
    <row r="24" spans="1:12" x14ac:dyDescent="0.4">
      <c r="A24" s="5">
        <f t="shared" si="1"/>
        <v>45267</v>
      </c>
      <c r="B24" s="40"/>
      <c r="C24" s="41"/>
      <c r="D24" s="7">
        <v>20</v>
      </c>
      <c r="E24" s="8">
        <v>0.46</v>
      </c>
      <c r="F24" s="9">
        <v>1.016</v>
      </c>
      <c r="G24" s="9">
        <f t="shared" si="0"/>
        <v>1.002</v>
      </c>
      <c r="H24" s="8"/>
      <c r="I24" s="9"/>
      <c r="J24" s="15">
        <v>5</v>
      </c>
      <c r="K24" s="6"/>
    </row>
    <row r="25" spans="1:12" ht="17.399999999999999" customHeight="1" x14ac:dyDescent="0.4">
      <c r="A25" s="5">
        <f t="shared" si="1"/>
        <v>45267</v>
      </c>
      <c r="B25" s="40"/>
      <c r="C25" s="41"/>
      <c r="D25" s="7">
        <v>21</v>
      </c>
      <c r="E25" s="8">
        <v>0.72</v>
      </c>
      <c r="F25" s="9">
        <v>1.0149999999999999</v>
      </c>
      <c r="G25" s="9">
        <f t="shared" si="0"/>
        <v>1.0009999999999999</v>
      </c>
      <c r="H25" s="8"/>
      <c r="I25" s="9"/>
      <c r="J25" s="15">
        <v>5</v>
      </c>
      <c r="K25" s="11"/>
      <c r="L25" s="13"/>
    </row>
    <row r="26" spans="1:12" x14ac:dyDescent="0.4">
      <c r="A26" s="5">
        <f t="shared" si="1"/>
        <v>45267</v>
      </c>
      <c r="B26" s="40"/>
      <c r="C26" s="41"/>
      <c r="D26" s="7">
        <v>22</v>
      </c>
      <c r="E26" s="8">
        <v>7.0000000000000007E-2</v>
      </c>
      <c r="F26" s="9">
        <v>1.024</v>
      </c>
      <c r="G26" s="9">
        <f t="shared" si="0"/>
        <v>1.01</v>
      </c>
      <c r="H26" s="8"/>
      <c r="I26" s="9"/>
      <c r="J26" s="15">
        <v>5</v>
      </c>
      <c r="K26" s="11"/>
      <c r="L26" s="13"/>
    </row>
    <row r="27" spans="1:12" x14ac:dyDescent="0.4">
      <c r="A27" s="5">
        <f t="shared" si="1"/>
        <v>45267</v>
      </c>
      <c r="B27" s="40"/>
      <c r="C27" s="41"/>
      <c r="D27" s="7">
        <v>23</v>
      </c>
      <c r="E27" s="8">
        <v>1.83</v>
      </c>
      <c r="F27" s="9">
        <v>1.024</v>
      </c>
      <c r="G27" s="9">
        <f t="shared" si="0"/>
        <v>1.01</v>
      </c>
      <c r="H27" s="8"/>
      <c r="I27" s="9"/>
      <c r="J27" s="15">
        <v>5</v>
      </c>
      <c r="K27" s="11"/>
      <c r="L27" s="13"/>
    </row>
    <row r="28" spans="1:12" s="10" customFormat="1" x14ac:dyDescent="0.4">
      <c r="A28" s="5">
        <f t="shared" si="1"/>
        <v>45267</v>
      </c>
      <c r="B28" s="40"/>
      <c r="C28" s="41"/>
      <c r="D28" s="7">
        <v>24</v>
      </c>
      <c r="E28" s="8">
        <v>1.87</v>
      </c>
      <c r="F28" s="9">
        <v>1.0389999999999999</v>
      </c>
      <c r="G28" s="12">
        <f t="shared" si="0"/>
        <v>1.0249999999999999</v>
      </c>
      <c r="H28" s="8"/>
      <c r="I28" s="9"/>
      <c r="J28" s="15">
        <v>5</v>
      </c>
      <c r="K28" s="11"/>
      <c r="L28" s="13"/>
    </row>
    <row r="30" spans="1:12" ht="146.4" customHeight="1" x14ac:dyDescent="0.4">
      <c r="A30" s="5" t="s">
        <v>12</v>
      </c>
      <c r="B30" s="34" t="s">
        <v>66</v>
      </c>
      <c r="C30" s="35"/>
      <c r="D30" s="35"/>
      <c r="E30" s="36"/>
      <c r="F30" s="14" t="s">
        <v>16</v>
      </c>
      <c r="G30" s="37"/>
      <c r="H30" s="38"/>
      <c r="I30" s="38"/>
      <c r="J30" s="38"/>
      <c r="K30" s="39"/>
    </row>
    <row r="31" spans="1:12" ht="7.95" customHeight="1" x14ac:dyDescent="0.4"/>
    <row r="32" spans="1:12" ht="172.2" customHeight="1" x14ac:dyDescent="0.4">
      <c r="A32" s="20" t="s">
        <v>8</v>
      </c>
      <c r="B32" s="27"/>
      <c r="C32" s="27"/>
      <c r="D32" s="27"/>
      <c r="E32" s="27"/>
      <c r="F32" s="20" t="s">
        <v>9</v>
      </c>
      <c r="G32" s="28"/>
      <c r="H32" s="29"/>
      <c r="I32" s="29"/>
      <c r="J32" s="29"/>
      <c r="K32" s="30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25" t="s">
        <v>44</v>
      </c>
      <c r="C2" s="19" t="s">
        <v>1</v>
      </c>
      <c r="D2" s="31" t="s">
        <v>67</v>
      </c>
      <c r="E2" s="32"/>
      <c r="F2" s="20" t="s">
        <v>18</v>
      </c>
      <c r="G2" s="33" t="s">
        <v>19</v>
      </c>
      <c r="H2" s="33"/>
      <c r="I2" s="33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0" t="s">
        <v>20</v>
      </c>
      <c r="C5" s="41" t="s">
        <v>68</v>
      </c>
      <c r="D5" s="7">
        <v>1</v>
      </c>
      <c r="E5" s="8">
        <v>0.11</v>
      </c>
      <c r="F5" s="9" t="s">
        <v>60</v>
      </c>
      <c r="G5" s="9" t="e">
        <f t="shared" ref="G5:G28" si="0">$F5+0.0007*($J5-25)</f>
        <v>#VALUE!</v>
      </c>
      <c r="H5" s="8"/>
      <c r="I5" s="9"/>
      <c r="J5" s="15"/>
      <c r="K5" s="6"/>
    </row>
    <row r="6" spans="1:11" x14ac:dyDescent="0.4">
      <c r="A6" s="5">
        <f>A5</f>
        <v>45267</v>
      </c>
      <c r="B6" s="40"/>
      <c r="C6" s="41"/>
      <c r="D6" s="7">
        <v>2</v>
      </c>
      <c r="E6" s="8">
        <v>0.1</v>
      </c>
      <c r="F6" s="9" t="s">
        <v>60</v>
      </c>
      <c r="G6" s="9" t="e">
        <f t="shared" si="0"/>
        <v>#VALUE!</v>
      </c>
      <c r="H6" s="8"/>
      <c r="I6" s="9"/>
      <c r="J6" s="15"/>
      <c r="K6" s="6"/>
    </row>
    <row r="7" spans="1:11" x14ac:dyDescent="0.4">
      <c r="A7" s="5">
        <f t="shared" ref="A7:A28" si="1">A6</f>
        <v>45267</v>
      </c>
      <c r="B7" s="40"/>
      <c r="C7" s="41"/>
      <c r="D7" s="7">
        <v>3</v>
      </c>
      <c r="E7" s="8">
        <v>0.2</v>
      </c>
      <c r="F7" s="9" t="s">
        <v>60</v>
      </c>
      <c r="G7" s="9" t="e">
        <f t="shared" si="0"/>
        <v>#VALUE!</v>
      </c>
      <c r="H7" s="8"/>
      <c r="I7" s="9"/>
      <c r="J7" s="15"/>
      <c r="K7" s="6"/>
    </row>
    <row r="8" spans="1:11" x14ac:dyDescent="0.4">
      <c r="A8" s="5">
        <f t="shared" si="1"/>
        <v>45267</v>
      </c>
      <c r="B8" s="40"/>
      <c r="C8" s="41"/>
      <c r="D8" s="7">
        <v>4</v>
      </c>
      <c r="E8" s="8">
        <v>0.51</v>
      </c>
      <c r="F8" s="9" t="s">
        <v>60</v>
      </c>
      <c r="G8" s="9" t="e">
        <f t="shared" si="0"/>
        <v>#VALUE!</v>
      </c>
      <c r="H8" s="8"/>
      <c r="I8" s="9"/>
      <c r="J8" s="15"/>
      <c r="K8" s="6"/>
    </row>
    <row r="9" spans="1:11" x14ac:dyDescent="0.4">
      <c r="A9" s="5">
        <f t="shared" si="1"/>
        <v>45267</v>
      </c>
      <c r="B9" s="40"/>
      <c r="C9" s="41"/>
      <c r="D9" s="7">
        <v>5</v>
      </c>
      <c r="E9" s="8">
        <v>0.9</v>
      </c>
      <c r="F9" s="9" t="s">
        <v>60</v>
      </c>
      <c r="G9" s="12" t="e">
        <f t="shared" si="0"/>
        <v>#VALUE!</v>
      </c>
      <c r="H9" s="8"/>
      <c r="I9" s="9"/>
      <c r="J9" s="15"/>
      <c r="K9" s="6"/>
    </row>
    <row r="10" spans="1:11" x14ac:dyDescent="0.4">
      <c r="A10" s="5">
        <f t="shared" si="1"/>
        <v>45267</v>
      </c>
      <c r="B10" s="40"/>
      <c r="C10" s="41"/>
      <c r="D10" s="7">
        <v>6</v>
      </c>
      <c r="E10" s="8">
        <v>0.63</v>
      </c>
      <c r="F10" s="9" t="s">
        <v>60</v>
      </c>
      <c r="G10" s="9" t="e">
        <f t="shared" si="0"/>
        <v>#VALUE!</v>
      </c>
      <c r="H10" s="8"/>
      <c r="I10" s="9"/>
      <c r="J10" s="15"/>
      <c r="K10" s="6"/>
    </row>
    <row r="11" spans="1:11" x14ac:dyDescent="0.4">
      <c r="A11" s="5">
        <f t="shared" si="1"/>
        <v>45267</v>
      </c>
      <c r="B11" s="40"/>
      <c r="C11" s="41"/>
      <c r="D11" s="7">
        <v>7</v>
      </c>
      <c r="E11" s="8">
        <v>0.15</v>
      </c>
      <c r="F11" s="9" t="s">
        <v>60</v>
      </c>
      <c r="G11" s="9" t="e">
        <f t="shared" si="0"/>
        <v>#VALUE!</v>
      </c>
      <c r="H11" s="8"/>
      <c r="I11" s="9"/>
      <c r="J11" s="15"/>
      <c r="K11" s="6"/>
    </row>
    <row r="12" spans="1:11" x14ac:dyDescent="0.4">
      <c r="A12" s="5">
        <f t="shared" si="1"/>
        <v>45267</v>
      </c>
      <c r="B12" s="40"/>
      <c r="C12" s="41"/>
      <c r="D12" s="7">
        <v>8</v>
      </c>
      <c r="E12" s="8">
        <v>0.09</v>
      </c>
      <c r="F12" s="9" t="s">
        <v>60</v>
      </c>
      <c r="G12" s="9" t="e">
        <f t="shared" si="0"/>
        <v>#VALUE!</v>
      </c>
      <c r="H12" s="8"/>
      <c r="I12" s="9"/>
      <c r="J12" s="15"/>
      <c r="K12" s="6"/>
    </row>
    <row r="13" spans="1:11" x14ac:dyDescent="0.4">
      <c r="A13" s="5">
        <f t="shared" si="1"/>
        <v>45267</v>
      </c>
      <c r="B13" s="40"/>
      <c r="C13" s="41"/>
      <c r="D13" s="7">
        <v>9</v>
      </c>
      <c r="E13" s="8">
        <v>0.08</v>
      </c>
      <c r="F13" s="9" t="s">
        <v>60</v>
      </c>
      <c r="G13" s="12" t="e">
        <f t="shared" si="0"/>
        <v>#VALUE!</v>
      </c>
      <c r="H13" s="8"/>
      <c r="I13" s="9"/>
      <c r="J13" s="15"/>
      <c r="K13" s="6"/>
    </row>
    <row r="14" spans="1:11" x14ac:dyDescent="0.4">
      <c r="A14" s="5">
        <f t="shared" si="1"/>
        <v>45267</v>
      </c>
      <c r="B14" s="40"/>
      <c r="C14" s="41"/>
      <c r="D14" s="7">
        <v>10</v>
      </c>
      <c r="E14" s="8">
        <v>0.08</v>
      </c>
      <c r="F14" s="9" t="s">
        <v>60</v>
      </c>
      <c r="G14" s="9" t="e">
        <f t="shared" si="0"/>
        <v>#VALUE!</v>
      </c>
      <c r="H14" s="8"/>
      <c r="I14" s="9"/>
      <c r="J14" s="15"/>
      <c r="K14" s="6"/>
    </row>
    <row r="15" spans="1:11" x14ac:dyDescent="0.4">
      <c r="A15" s="5">
        <f t="shared" si="1"/>
        <v>45267</v>
      </c>
      <c r="B15" s="40"/>
      <c r="C15" s="41"/>
      <c r="D15" s="7">
        <v>11</v>
      </c>
      <c r="E15" s="8">
        <v>0.08</v>
      </c>
      <c r="F15" s="9" t="s">
        <v>60</v>
      </c>
      <c r="G15" s="9" t="e">
        <f t="shared" si="0"/>
        <v>#VALUE!</v>
      </c>
      <c r="H15" s="8"/>
      <c r="I15" s="9"/>
      <c r="J15" s="15"/>
      <c r="K15" s="6"/>
    </row>
    <row r="16" spans="1:11" x14ac:dyDescent="0.4">
      <c r="A16" s="5">
        <f t="shared" si="1"/>
        <v>45267</v>
      </c>
      <c r="B16" s="40"/>
      <c r="C16" s="41"/>
      <c r="D16" s="7">
        <v>12</v>
      </c>
      <c r="E16" s="8">
        <v>0.51</v>
      </c>
      <c r="F16" s="9" t="s">
        <v>60</v>
      </c>
      <c r="G16" s="9" t="e">
        <f t="shared" si="0"/>
        <v>#VALUE!</v>
      </c>
      <c r="H16" s="8"/>
      <c r="I16" s="9"/>
      <c r="J16" s="15"/>
      <c r="K16" s="6"/>
    </row>
    <row r="17" spans="1:12" x14ac:dyDescent="0.4">
      <c r="A17" s="5">
        <f t="shared" si="1"/>
        <v>45267</v>
      </c>
      <c r="B17" s="40"/>
      <c r="C17" s="41"/>
      <c r="D17" s="7">
        <v>13</v>
      </c>
      <c r="E17" s="8">
        <v>0.13</v>
      </c>
      <c r="F17" s="9" t="s">
        <v>60</v>
      </c>
      <c r="G17" s="12" t="e">
        <f t="shared" si="0"/>
        <v>#VALUE!</v>
      </c>
      <c r="H17" s="8"/>
      <c r="I17" s="9"/>
      <c r="J17" s="15"/>
      <c r="K17" s="6"/>
      <c r="L17" s="21"/>
    </row>
    <row r="18" spans="1:12" x14ac:dyDescent="0.4">
      <c r="A18" s="5">
        <f t="shared" si="1"/>
        <v>45267</v>
      </c>
      <c r="B18" s="40"/>
      <c r="C18" s="41"/>
      <c r="D18" s="7">
        <v>14</v>
      </c>
      <c r="E18" s="8">
        <v>0.81</v>
      </c>
      <c r="F18" s="9" t="s">
        <v>60</v>
      </c>
      <c r="G18" s="12" t="e">
        <f t="shared" si="0"/>
        <v>#VALUE!</v>
      </c>
      <c r="H18" s="8"/>
      <c r="I18" s="9"/>
      <c r="J18" s="15"/>
      <c r="K18" s="6"/>
    </row>
    <row r="19" spans="1:12" x14ac:dyDescent="0.4">
      <c r="A19" s="5">
        <f t="shared" si="1"/>
        <v>45267</v>
      </c>
      <c r="B19" s="40"/>
      <c r="C19" s="41"/>
      <c r="D19" s="7">
        <v>15</v>
      </c>
      <c r="E19" s="8">
        <v>0.18</v>
      </c>
      <c r="F19" s="9" t="s">
        <v>60</v>
      </c>
      <c r="G19" s="12" t="e">
        <f t="shared" si="0"/>
        <v>#VALUE!</v>
      </c>
      <c r="H19" s="16"/>
      <c r="I19" s="12"/>
      <c r="J19" s="15"/>
      <c r="K19" s="6"/>
    </row>
    <row r="20" spans="1:12" x14ac:dyDescent="0.4">
      <c r="A20" s="5">
        <f t="shared" si="1"/>
        <v>45267</v>
      </c>
      <c r="B20" s="40"/>
      <c r="C20" s="41"/>
      <c r="D20" s="7">
        <v>16</v>
      </c>
      <c r="E20" s="8">
        <v>0.12</v>
      </c>
      <c r="F20" s="9" t="s">
        <v>60</v>
      </c>
      <c r="G20" s="12" t="e">
        <f t="shared" si="0"/>
        <v>#VALUE!</v>
      </c>
      <c r="H20" s="8"/>
      <c r="I20" s="9"/>
      <c r="J20" s="15"/>
      <c r="K20" s="6"/>
    </row>
    <row r="21" spans="1:12" x14ac:dyDescent="0.4">
      <c r="A21" s="5">
        <f t="shared" si="1"/>
        <v>45267</v>
      </c>
      <c r="B21" s="40"/>
      <c r="C21" s="41"/>
      <c r="D21" s="7">
        <v>17</v>
      </c>
      <c r="E21" s="8">
        <v>0.72</v>
      </c>
      <c r="F21" s="9" t="s">
        <v>60</v>
      </c>
      <c r="G21" s="12" t="e">
        <f t="shared" si="0"/>
        <v>#VALUE!</v>
      </c>
      <c r="H21" s="8"/>
      <c r="I21" s="9"/>
      <c r="J21" s="15"/>
      <c r="K21" s="6"/>
    </row>
    <row r="22" spans="1:12" x14ac:dyDescent="0.4">
      <c r="A22" s="5">
        <f t="shared" si="1"/>
        <v>45267</v>
      </c>
      <c r="B22" s="40"/>
      <c r="C22" s="41"/>
      <c r="D22" s="7">
        <v>18</v>
      </c>
      <c r="E22" s="8">
        <v>0.05</v>
      </c>
      <c r="F22" s="9" t="s">
        <v>60</v>
      </c>
      <c r="G22" s="12" t="e">
        <f t="shared" si="0"/>
        <v>#VALUE!</v>
      </c>
      <c r="H22" s="8"/>
      <c r="I22" s="9"/>
      <c r="J22" s="15"/>
      <c r="K22" s="6"/>
    </row>
    <row r="23" spans="1:12" x14ac:dyDescent="0.4">
      <c r="A23" s="5">
        <f t="shared" si="1"/>
        <v>45267</v>
      </c>
      <c r="B23" s="40"/>
      <c r="C23" s="41"/>
      <c r="D23" s="7">
        <v>19</v>
      </c>
      <c r="E23" s="8">
        <v>0.81</v>
      </c>
      <c r="F23" s="9" t="s">
        <v>60</v>
      </c>
      <c r="G23" s="12" t="e">
        <f t="shared" si="0"/>
        <v>#VALUE!</v>
      </c>
      <c r="H23" s="8"/>
      <c r="I23" s="9"/>
      <c r="J23" s="15"/>
      <c r="K23" s="6"/>
    </row>
    <row r="24" spans="1:12" x14ac:dyDescent="0.4">
      <c r="A24" s="5">
        <f t="shared" si="1"/>
        <v>45267</v>
      </c>
      <c r="B24" s="40"/>
      <c r="C24" s="41"/>
      <c r="D24" s="7">
        <v>20</v>
      </c>
      <c r="E24" s="8">
        <v>0.17</v>
      </c>
      <c r="F24" s="9" t="s">
        <v>60</v>
      </c>
      <c r="G24" s="9" t="e">
        <f t="shared" si="0"/>
        <v>#VALUE!</v>
      </c>
      <c r="H24" s="8"/>
      <c r="I24" s="9"/>
      <c r="J24" s="15"/>
      <c r="K24" s="6"/>
    </row>
    <row r="25" spans="1:12" ht="17.399999999999999" customHeight="1" x14ac:dyDescent="0.4">
      <c r="A25" s="5">
        <f t="shared" si="1"/>
        <v>45267</v>
      </c>
      <c r="B25" s="40"/>
      <c r="C25" s="41"/>
      <c r="D25" s="7">
        <v>21</v>
      </c>
      <c r="E25" s="8">
        <v>1.0900000000000001</v>
      </c>
      <c r="F25" s="9" t="s">
        <v>60</v>
      </c>
      <c r="G25" s="9" t="e">
        <f t="shared" si="0"/>
        <v>#VALUE!</v>
      </c>
      <c r="H25" s="8"/>
      <c r="I25" s="9"/>
      <c r="J25" s="15"/>
      <c r="K25" s="11"/>
      <c r="L25" s="13"/>
    </row>
    <row r="26" spans="1:12" x14ac:dyDescent="0.4">
      <c r="A26" s="5">
        <f t="shared" si="1"/>
        <v>45267</v>
      </c>
      <c r="B26" s="40"/>
      <c r="C26" s="41"/>
      <c r="D26" s="7">
        <v>22</v>
      </c>
      <c r="E26" s="8">
        <v>0.49</v>
      </c>
      <c r="F26" s="9" t="s">
        <v>60</v>
      </c>
      <c r="G26" s="9" t="e">
        <f t="shared" si="0"/>
        <v>#VALUE!</v>
      </c>
      <c r="H26" s="8"/>
      <c r="I26" s="9"/>
      <c r="J26" s="15"/>
      <c r="K26" s="11"/>
      <c r="L26" s="13"/>
    </row>
    <row r="27" spans="1:12" x14ac:dyDescent="0.4">
      <c r="A27" s="5">
        <f t="shared" si="1"/>
        <v>45267</v>
      </c>
      <c r="B27" s="40"/>
      <c r="C27" s="41"/>
      <c r="D27" s="7">
        <v>23</v>
      </c>
      <c r="E27" s="8">
        <v>0.3</v>
      </c>
      <c r="F27" s="9" t="s">
        <v>60</v>
      </c>
      <c r="G27" s="9" t="e">
        <f t="shared" si="0"/>
        <v>#VALUE!</v>
      </c>
      <c r="H27" s="8"/>
      <c r="I27" s="9"/>
      <c r="J27" s="15"/>
      <c r="K27" s="11"/>
      <c r="L27" s="13"/>
    </row>
    <row r="28" spans="1:12" s="10" customFormat="1" x14ac:dyDescent="0.4">
      <c r="A28" s="5">
        <f t="shared" si="1"/>
        <v>45267</v>
      </c>
      <c r="B28" s="40"/>
      <c r="C28" s="41"/>
      <c r="D28" s="7">
        <v>24</v>
      </c>
      <c r="E28" s="8">
        <v>0.34</v>
      </c>
      <c r="F28" s="9" t="s">
        <v>60</v>
      </c>
      <c r="G28" s="12" t="e">
        <f t="shared" si="0"/>
        <v>#VALUE!</v>
      </c>
      <c r="H28" s="8"/>
      <c r="I28" s="9"/>
      <c r="J28" s="15"/>
      <c r="K28" s="11"/>
      <c r="L28" s="13"/>
    </row>
    <row r="30" spans="1:12" ht="146.4" customHeight="1" x14ac:dyDescent="0.4">
      <c r="A30" s="5" t="s">
        <v>12</v>
      </c>
      <c r="B30" s="34" t="s">
        <v>69</v>
      </c>
      <c r="C30" s="35"/>
      <c r="D30" s="35"/>
      <c r="E30" s="36"/>
      <c r="F30" s="14" t="s">
        <v>16</v>
      </c>
      <c r="G30" s="37"/>
      <c r="H30" s="38"/>
      <c r="I30" s="38"/>
      <c r="J30" s="38"/>
      <c r="K30" s="39"/>
    </row>
    <row r="31" spans="1:12" ht="7.95" customHeight="1" x14ac:dyDescent="0.4"/>
    <row r="32" spans="1:12" ht="172.2" customHeight="1" x14ac:dyDescent="0.4">
      <c r="A32" s="20" t="s">
        <v>8</v>
      </c>
      <c r="B32" s="27"/>
      <c r="C32" s="27"/>
      <c r="D32" s="27"/>
      <c r="E32" s="27"/>
      <c r="F32" s="20" t="s">
        <v>9</v>
      </c>
      <c r="G32" s="28"/>
      <c r="H32" s="29"/>
      <c r="I32" s="29"/>
      <c r="J32" s="29"/>
      <c r="K32" s="30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2"/>
  <sheetViews>
    <sheetView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1" ht="45.6" customHeight="1" x14ac:dyDescent="0.4">
      <c r="A2" s="19" t="s">
        <v>0</v>
      </c>
      <c r="B2" s="25" t="s">
        <v>44</v>
      </c>
      <c r="C2" s="19" t="s">
        <v>1</v>
      </c>
      <c r="D2" s="31" t="s">
        <v>70</v>
      </c>
      <c r="E2" s="32"/>
      <c r="F2" s="20" t="s">
        <v>18</v>
      </c>
      <c r="G2" s="33" t="s">
        <v>19</v>
      </c>
      <c r="H2" s="33"/>
      <c r="I2" s="33"/>
      <c r="J2" s="19" t="s">
        <v>11</v>
      </c>
      <c r="K2" s="20">
        <v>24</v>
      </c>
    </row>
    <row r="3" spans="1:11" ht="4.5" customHeight="1" x14ac:dyDescent="0.4">
      <c r="A3" s="17"/>
      <c r="B3" s="17"/>
      <c r="C3" s="17"/>
      <c r="D3" s="17"/>
      <c r="E3" s="2"/>
      <c r="F3" s="1"/>
      <c r="G3" s="1"/>
      <c r="H3" s="1"/>
      <c r="I3" s="1"/>
      <c r="J3" s="1"/>
      <c r="K3" s="18"/>
    </row>
    <row r="4" spans="1:11" x14ac:dyDescent="0.4">
      <c r="A4" s="19" t="s">
        <v>5</v>
      </c>
      <c r="B4" s="19" t="s">
        <v>6</v>
      </c>
      <c r="C4" s="19" t="s">
        <v>7</v>
      </c>
      <c r="D4" s="19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1" ht="17.399999999999999" customHeight="1" x14ac:dyDescent="0.4">
      <c r="A5" s="5">
        <v>45267</v>
      </c>
      <c r="B5" s="40" t="s">
        <v>20</v>
      </c>
      <c r="C5" s="41" t="s">
        <v>71</v>
      </c>
      <c r="D5" s="7">
        <v>1</v>
      </c>
      <c r="E5" s="8">
        <v>0.44</v>
      </c>
      <c r="F5" s="9" t="s">
        <v>72</v>
      </c>
      <c r="G5" s="9" t="e">
        <f t="shared" ref="G5:G28" si="0">$F5+0.0007*($J5-25)</f>
        <v>#VALUE!</v>
      </c>
      <c r="H5" s="8"/>
      <c r="I5" s="9"/>
      <c r="J5" s="15"/>
      <c r="K5" s="6"/>
    </row>
    <row r="6" spans="1:11" x14ac:dyDescent="0.4">
      <c r="A6" s="5">
        <f>A5</f>
        <v>45267</v>
      </c>
      <c r="B6" s="40"/>
      <c r="C6" s="41"/>
      <c r="D6" s="7">
        <v>2</v>
      </c>
      <c r="E6" s="8">
        <v>0.14000000000000001</v>
      </c>
      <c r="F6" s="9" t="s">
        <v>72</v>
      </c>
      <c r="G6" s="9" t="e">
        <f t="shared" si="0"/>
        <v>#VALUE!</v>
      </c>
      <c r="H6" s="8"/>
      <c r="I6" s="9"/>
      <c r="J6" s="15"/>
      <c r="K6" s="6"/>
    </row>
    <row r="7" spans="1:11" x14ac:dyDescent="0.4">
      <c r="A7" s="5">
        <f t="shared" ref="A7:A28" si="1">A6</f>
        <v>45267</v>
      </c>
      <c r="B7" s="40"/>
      <c r="C7" s="41"/>
      <c r="D7" s="7">
        <v>3</v>
      </c>
      <c r="E7" s="8">
        <v>0.1</v>
      </c>
      <c r="F7" s="9" t="s">
        <v>72</v>
      </c>
      <c r="G7" s="9" t="e">
        <f t="shared" si="0"/>
        <v>#VALUE!</v>
      </c>
      <c r="H7" s="8"/>
      <c r="I7" s="9"/>
      <c r="J7" s="15"/>
      <c r="K7" s="6"/>
    </row>
    <row r="8" spans="1:11" x14ac:dyDescent="0.4">
      <c r="A8" s="5">
        <f t="shared" si="1"/>
        <v>45267</v>
      </c>
      <c r="B8" s="40"/>
      <c r="C8" s="41"/>
      <c r="D8" s="7">
        <v>4</v>
      </c>
      <c r="E8" s="8">
        <v>1.07</v>
      </c>
      <c r="F8" s="9" t="s">
        <v>72</v>
      </c>
      <c r="G8" s="9" t="e">
        <f t="shared" si="0"/>
        <v>#VALUE!</v>
      </c>
      <c r="H8" s="8"/>
      <c r="I8" s="9"/>
      <c r="J8" s="15"/>
      <c r="K8" s="6"/>
    </row>
    <row r="9" spans="1:11" x14ac:dyDescent="0.4">
      <c r="A9" s="5">
        <f t="shared" si="1"/>
        <v>45267</v>
      </c>
      <c r="B9" s="40"/>
      <c r="C9" s="41"/>
      <c r="D9" s="7">
        <v>5</v>
      </c>
      <c r="E9" s="8">
        <v>0.75</v>
      </c>
      <c r="F9" s="9" t="s">
        <v>72</v>
      </c>
      <c r="G9" s="12" t="e">
        <f t="shared" si="0"/>
        <v>#VALUE!</v>
      </c>
      <c r="H9" s="8"/>
      <c r="I9" s="9"/>
      <c r="J9" s="15"/>
      <c r="K9" s="6"/>
    </row>
    <row r="10" spans="1:11" x14ac:dyDescent="0.4">
      <c r="A10" s="5">
        <f t="shared" si="1"/>
        <v>45267</v>
      </c>
      <c r="B10" s="40"/>
      <c r="C10" s="41"/>
      <c r="D10" s="7">
        <v>6</v>
      </c>
      <c r="E10" s="8">
        <v>0.41</v>
      </c>
      <c r="F10" s="9" t="s">
        <v>72</v>
      </c>
      <c r="G10" s="9" t="e">
        <f t="shared" si="0"/>
        <v>#VALUE!</v>
      </c>
      <c r="H10" s="8"/>
      <c r="I10" s="9"/>
      <c r="J10" s="15"/>
      <c r="K10" s="6"/>
    </row>
    <row r="11" spans="1:11" x14ac:dyDescent="0.4">
      <c r="A11" s="5">
        <f t="shared" si="1"/>
        <v>45267</v>
      </c>
      <c r="B11" s="40"/>
      <c r="C11" s="41"/>
      <c r="D11" s="7">
        <v>7</v>
      </c>
      <c r="E11" s="8">
        <v>0.02</v>
      </c>
      <c r="F11" s="9" t="s">
        <v>72</v>
      </c>
      <c r="G11" s="9" t="e">
        <f t="shared" si="0"/>
        <v>#VALUE!</v>
      </c>
      <c r="H11" s="8"/>
      <c r="I11" s="9"/>
      <c r="J11" s="15"/>
      <c r="K11" s="6"/>
    </row>
    <row r="12" spans="1:11" x14ac:dyDescent="0.4">
      <c r="A12" s="5">
        <f t="shared" si="1"/>
        <v>45267</v>
      </c>
      <c r="B12" s="40"/>
      <c r="C12" s="41"/>
      <c r="D12" s="7">
        <v>8</v>
      </c>
      <c r="E12" s="8">
        <v>0.75</v>
      </c>
      <c r="F12" s="9" t="s">
        <v>72</v>
      </c>
      <c r="G12" s="9" t="e">
        <f t="shared" si="0"/>
        <v>#VALUE!</v>
      </c>
      <c r="H12" s="8"/>
      <c r="I12" s="9"/>
      <c r="J12" s="15"/>
      <c r="K12" s="6"/>
    </row>
    <row r="13" spans="1:11" x14ac:dyDescent="0.4">
      <c r="A13" s="5">
        <f t="shared" si="1"/>
        <v>45267</v>
      </c>
      <c r="B13" s="40"/>
      <c r="C13" s="41"/>
      <c r="D13" s="7">
        <v>9</v>
      </c>
      <c r="E13" s="8">
        <v>0.75</v>
      </c>
      <c r="F13" s="9" t="s">
        <v>72</v>
      </c>
      <c r="G13" s="12" t="e">
        <f t="shared" si="0"/>
        <v>#VALUE!</v>
      </c>
      <c r="H13" s="8"/>
      <c r="I13" s="9"/>
      <c r="J13" s="15"/>
      <c r="K13" s="6"/>
    </row>
    <row r="14" spans="1:11" x14ac:dyDescent="0.4">
      <c r="A14" s="5">
        <f t="shared" si="1"/>
        <v>45267</v>
      </c>
      <c r="B14" s="40"/>
      <c r="C14" s="41"/>
      <c r="D14" s="7">
        <v>10</v>
      </c>
      <c r="E14" s="8">
        <v>0.9</v>
      </c>
      <c r="F14" s="9" t="s">
        <v>72</v>
      </c>
      <c r="G14" s="9" t="e">
        <f t="shared" si="0"/>
        <v>#VALUE!</v>
      </c>
      <c r="H14" s="8"/>
      <c r="I14" s="9"/>
      <c r="J14" s="15"/>
      <c r="K14" s="6"/>
    </row>
    <row r="15" spans="1:11" x14ac:dyDescent="0.4">
      <c r="A15" s="5">
        <f t="shared" si="1"/>
        <v>45267</v>
      </c>
      <c r="B15" s="40"/>
      <c r="C15" s="41"/>
      <c r="D15" s="7">
        <v>11</v>
      </c>
      <c r="E15" s="8">
        <v>0.34</v>
      </c>
      <c r="F15" s="9" t="s">
        <v>72</v>
      </c>
      <c r="G15" s="9" t="e">
        <f t="shared" si="0"/>
        <v>#VALUE!</v>
      </c>
      <c r="H15" s="8"/>
      <c r="I15" s="9"/>
      <c r="J15" s="15"/>
      <c r="K15" s="6"/>
    </row>
    <row r="16" spans="1:11" x14ac:dyDescent="0.4">
      <c r="A16" s="5">
        <f t="shared" si="1"/>
        <v>45267</v>
      </c>
      <c r="B16" s="40"/>
      <c r="C16" s="41"/>
      <c r="D16" s="7">
        <v>12</v>
      </c>
      <c r="E16" s="8">
        <v>0.39</v>
      </c>
      <c r="F16" s="9" t="s">
        <v>72</v>
      </c>
      <c r="G16" s="9" t="e">
        <f t="shared" si="0"/>
        <v>#VALUE!</v>
      </c>
      <c r="H16" s="8"/>
      <c r="I16" s="9"/>
      <c r="J16" s="15"/>
      <c r="K16" s="6"/>
    </row>
    <row r="17" spans="1:12" x14ac:dyDescent="0.4">
      <c r="A17" s="5">
        <f t="shared" si="1"/>
        <v>45267</v>
      </c>
      <c r="B17" s="40"/>
      <c r="C17" s="41"/>
      <c r="D17" s="7">
        <v>13</v>
      </c>
      <c r="E17" s="8">
        <v>0.83</v>
      </c>
      <c r="F17" s="9" t="s">
        <v>72</v>
      </c>
      <c r="G17" s="12" t="e">
        <f t="shared" si="0"/>
        <v>#VALUE!</v>
      </c>
      <c r="H17" s="8"/>
      <c r="I17" s="9"/>
      <c r="J17" s="15"/>
      <c r="K17" s="6"/>
      <c r="L17" s="21"/>
    </row>
    <row r="18" spans="1:12" x14ac:dyDescent="0.4">
      <c r="A18" s="5">
        <f t="shared" si="1"/>
        <v>45267</v>
      </c>
      <c r="B18" s="40"/>
      <c r="C18" s="41"/>
      <c r="D18" s="7">
        <v>14</v>
      </c>
      <c r="E18" s="8">
        <v>0.83</v>
      </c>
      <c r="F18" s="9" t="s">
        <v>72</v>
      </c>
      <c r="G18" s="12" t="e">
        <f t="shared" si="0"/>
        <v>#VALUE!</v>
      </c>
      <c r="H18" s="8"/>
      <c r="I18" s="9"/>
      <c r="J18" s="15"/>
      <c r="K18" s="6"/>
    </row>
    <row r="19" spans="1:12" x14ac:dyDescent="0.4">
      <c r="A19" s="5">
        <f t="shared" si="1"/>
        <v>45267</v>
      </c>
      <c r="B19" s="40"/>
      <c r="C19" s="41"/>
      <c r="D19" s="7">
        <v>15</v>
      </c>
      <c r="E19" s="8">
        <v>1.31</v>
      </c>
      <c r="F19" s="9" t="s">
        <v>72</v>
      </c>
      <c r="G19" s="12" t="e">
        <f t="shared" si="0"/>
        <v>#VALUE!</v>
      </c>
      <c r="H19" s="16"/>
      <c r="I19" s="12"/>
      <c r="J19" s="15"/>
      <c r="K19" s="6"/>
    </row>
    <row r="20" spans="1:12" x14ac:dyDescent="0.4">
      <c r="A20" s="5">
        <f t="shared" si="1"/>
        <v>45267</v>
      </c>
      <c r="B20" s="40"/>
      <c r="C20" s="41"/>
      <c r="D20" s="7">
        <v>16</v>
      </c>
      <c r="E20" s="8">
        <v>0.19</v>
      </c>
      <c r="F20" s="9" t="s">
        <v>72</v>
      </c>
      <c r="G20" s="12" t="e">
        <f t="shared" si="0"/>
        <v>#VALUE!</v>
      </c>
      <c r="H20" s="8"/>
      <c r="I20" s="9"/>
      <c r="J20" s="15"/>
      <c r="K20" s="6"/>
    </row>
    <row r="21" spans="1:12" x14ac:dyDescent="0.4">
      <c r="A21" s="5">
        <f t="shared" si="1"/>
        <v>45267</v>
      </c>
      <c r="B21" s="40"/>
      <c r="C21" s="41"/>
      <c r="D21" s="7">
        <v>17</v>
      </c>
      <c r="E21" s="8">
        <v>0.09</v>
      </c>
      <c r="F21" s="9" t="s">
        <v>72</v>
      </c>
      <c r="G21" s="12" t="e">
        <f t="shared" si="0"/>
        <v>#VALUE!</v>
      </c>
      <c r="H21" s="8"/>
      <c r="I21" s="9"/>
      <c r="J21" s="15"/>
      <c r="K21" s="6"/>
    </row>
    <row r="22" spans="1:12" x14ac:dyDescent="0.4">
      <c r="A22" s="5">
        <f t="shared" si="1"/>
        <v>45267</v>
      </c>
      <c r="B22" s="40"/>
      <c r="C22" s="41"/>
      <c r="D22" s="7">
        <v>18</v>
      </c>
      <c r="E22" s="8">
        <v>0.1</v>
      </c>
      <c r="F22" s="9" t="s">
        <v>72</v>
      </c>
      <c r="G22" s="12" t="e">
        <f t="shared" si="0"/>
        <v>#VALUE!</v>
      </c>
      <c r="H22" s="8"/>
      <c r="I22" s="9"/>
      <c r="J22" s="15"/>
      <c r="K22" s="6"/>
    </row>
    <row r="23" spans="1:12" x14ac:dyDescent="0.4">
      <c r="A23" s="5">
        <f t="shared" si="1"/>
        <v>45267</v>
      </c>
      <c r="B23" s="40"/>
      <c r="C23" s="41"/>
      <c r="D23" s="7">
        <v>19</v>
      </c>
      <c r="E23" s="8">
        <v>0.19</v>
      </c>
      <c r="F23" s="9" t="s">
        <v>72</v>
      </c>
      <c r="G23" s="12" t="e">
        <f t="shared" si="0"/>
        <v>#VALUE!</v>
      </c>
      <c r="H23" s="8"/>
      <c r="I23" s="9"/>
      <c r="J23" s="15"/>
      <c r="K23" s="6"/>
    </row>
    <row r="24" spans="1:12" x14ac:dyDescent="0.4">
      <c r="A24" s="5">
        <f t="shared" si="1"/>
        <v>45267</v>
      </c>
      <c r="B24" s="40"/>
      <c r="C24" s="41"/>
      <c r="D24" s="7">
        <v>20</v>
      </c>
      <c r="E24" s="8">
        <v>0.21</v>
      </c>
      <c r="F24" s="9" t="s">
        <v>72</v>
      </c>
      <c r="G24" s="9" t="e">
        <f t="shared" si="0"/>
        <v>#VALUE!</v>
      </c>
      <c r="H24" s="8"/>
      <c r="I24" s="9"/>
      <c r="J24" s="15"/>
      <c r="K24" s="6"/>
    </row>
    <row r="25" spans="1:12" ht="17.399999999999999" customHeight="1" x14ac:dyDescent="0.4">
      <c r="A25" s="5">
        <f t="shared" si="1"/>
        <v>45267</v>
      </c>
      <c r="B25" s="40"/>
      <c r="C25" s="41"/>
      <c r="D25" s="7">
        <v>21</v>
      </c>
      <c r="E25" s="8">
        <v>0.65</v>
      </c>
      <c r="F25" s="9" t="s">
        <v>72</v>
      </c>
      <c r="G25" s="9" t="e">
        <f t="shared" si="0"/>
        <v>#VALUE!</v>
      </c>
      <c r="H25" s="8"/>
      <c r="I25" s="9"/>
      <c r="J25" s="15"/>
      <c r="K25" s="11"/>
      <c r="L25" s="13"/>
    </row>
    <row r="26" spans="1:12" x14ac:dyDescent="0.4">
      <c r="A26" s="5">
        <f t="shared" si="1"/>
        <v>45267</v>
      </c>
      <c r="B26" s="40"/>
      <c r="C26" s="41"/>
      <c r="D26" s="7">
        <v>22</v>
      </c>
      <c r="E26" s="8">
        <v>1.5</v>
      </c>
      <c r="F26" s="9" t="s">
        <v>72</v>
      </c>
      <c r="G26" s="9" t="e">
        <f t="shared" si="0"/>
        <v>#VALUE!</v>
      </c>
      <c r="H26" s="8"/>
      <c r="I26" s="9"/>
      <c r="J26" s="15"/>
      <c r="K26" s="11"/>
      <c r="L26" s="13"/>
    </row>
    <row r="27" spans="1:12" x14ac:dyDescent="0.4">
      <c r="A27" s="5">
        <f t="shared" si="1"/>
        <v>45267</v>
      </c>
      <c r="B27" s="40"/>
      <c r="C27" s="41"/>
      <c r="D27" s="7">
        <v>23</v>
      </c>
      <c r="E27" s="8">
        <v>1.5</v>
      </c>
      <c r="F27" s="9" t="s">
        <v>72</v>
      </c>
      <c r="G27" s="9" t="e">
        <f t="shared" si="0"/>
        <v>#VALUE!</v>
      </c>
      <c r="H27" s="8"/>
      <c r="I27" s="9"/>
      <c r="J27" s="15"/>
      <c r="K27" s="11"/>
      <c r="L27" s="13"/>
    </row>
    <row r="28" spans="1:12" s="10" customFormat="1" x14ac:dyDescent="0.4">
      <c r="A28" s="5">
        <f t="shared" si="1"/>
        <v>45267</v>
      </c>
      <c r="B28" s="40"/>
      <c r="C28" s="41"/>
      <c r="D28" s="7">
        <v>24</v>
      </c>
      <c r="E28" s="8">
        <v>1.2</v>
      </c>
      <c r="F28" s="9" t="s">
        <v>72</v>
      </c>
      <c r="G28" s="12" t="e">
        <f t="shared" si="0"/>
        <v>#VALUE!</v>
      </c>
      <c r="H28" s="8"/>
      <c r="I28" s="9"/>
      <c r="J28" s="15"/>
      <c r="K28" s="11"/>
      <c r="L28" s="13"/>
    </row>
    <row r="30" spans="1:12" ht="146.4" customHeight="1" x14ac:dyDescent="0.4">
      <c r="A30" s="5" t="s">
        <v>12</v>
      </c>
      <c r="B30" s="34" t="s">
        <v>73</v>
      </c>
      <c r="C30" s="35"/>
      <c r="D30" s="35"/>
      <c r="E30" s="36"/>
      <c r="F30" s="14" t="s">
        <v>16</v>
      </c>
      <c r="G30" s="37"/>
      <c r="H30" s="38"/>
      <c r="I30" s="38"/>
      <c r="J30" s="38"/>
      <c r="K30" s="39"/>
    </row>
    <row r="31" spans="1:12" ht="7.95" customHeight="1" x14ac:dyDescent="0.4"/>
    <row r="32" spans="1:12" ht="172.2" customHeight="1" x14ac:dyDescent="0.4">
      <c r="A32" s="20" t="s">
        <v>8</v>
      </c>
      <c r="B32" s="27"/>
      <c r="C32" s="27"/>
      <c r="D32" s="27"/>
      <c r="E32" s="27"/>
      <c r="F32" s="20" t="s">
        <v>9</v>
      </c>
      <c r="G32" s="28"/>
      <c r="H32" s="29"/>
      <c r="I32" s="29"/>
      <c r="J32" s="29"/>
      <c r="K32" s="30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현황</vt:lpstr>
      <vt:lpstr>11067212-220124-001</vt:lpstr>
      <vt:lpstr>10587556-180220-001</vt:lpstr>
      <vt:lpstr>10594610-180316-001</vt:lpstr>
      <vt:lpstr>10607498-180413-011</vt:lpstr>
      <vt:lpstr>10602999-180408-009</vt:lpstr>
      <vt:lpstr>10587556-180220-008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2023-12-08T07:01:29Z</dcterms:modified>
</cp:coreProperties>
</file>