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 activeTab="7"/>
  </bookViews>
  <sheets>
    <sheet name="393번" sheetId="13" r:id="rId1"/>
    <sheet name="1104번" sheetId="14" r:id="rId2"/>
    <sheet name="125번" sheetId="3" r:id="rId3"/>
    <sheet name="261번" sheetId="10" r:id="rId4"/>
    <sheet name="262번" sheetId="11" r:id="rId5"/>
    <sheet name="235번" sheetId="12" r:id="rId6"/>
    <sheet name="152번" sheetId="9" r:id="rId7"/>
    <sheet name="렌탈장비" sheetId="15" r:id="rId8"/>
  </sheets>
  <definedNames>
    <definedName name="_xlnm._FilterDatabase" localSheetId="1" hidden="1">'1104번'!$A$4:$K$4</definedName>
    <definedName name="_xlnm._FilterDatabase" localSheetId="2" hidden="1">'125번'!$A$4:$K$4</definedName>
    <definedName name="_xlnm._FilterDatabase" localSheetId="6" hidden="1">'152번'!$A$4:$K$4</definedName>
    <definedName name="_xlnm._FilterDatabase" localSheetId="5" hidden="1">'235번'!$A$4:$K$4</definedName>
    <definedName name="_xlnm._FilterDatabase" localSheetId="3" hidden="1">'261번'!$A$4:$K$4</definedName>
    <definedName name="_xlnm._FilterDatabase" localSheetId="4" hidden="1">'262번'!$A$4:$K$4</definedName>
    <definedName name="_xlnm._FilterDatabase" localSheetId="0" hidden="1">'393번'!$A$4:$K$4</definedName>
  </definedNames>
  <calcPr calcId="162913"/>
</workbook>
</file>

<file path=xl/calcChain.xml><?xml version="1.0" encoding="utf-8"?>
<calcChain xmlns="http://schemas.openxmlformats.org/spreadsheetml/2006/main">
  <c r="G27" i="15" l="1"/>
  <c r="G28" i="15"/>
  <c r="G26" i="15"/>
  <c r="G25" i="15"/>
  <c r="G24" i="15"/>
  <c r="G23" i="15"/>
  <c r="G22" i="15"/>
  <c r="G21" i="15"/>
  <c r="G20" i="15"/>
  <c r="G19" i="15"/>
  <c r="G18" i="15"/>
  <c r="G17" i="15"/>
  <c r="G16" i="15"/>
  <c r="G15" i="15"/>
  <c r="G14" i="15"/>
  <c r="G13" i="15"/>
  <c r="G12" i="15"/>
  <c r="G11" i="15"/>
  <c r="G10" i="15"/>
  <c r="G9" i="15"/>
  <c r="G8" i="15"/>
  <c r="G7" i="15"/>
  <c r="A7" i="15"/>
  <c r="A8" i="15" s="1"/>
  <c r="A9" i="15" s="1"/>
  <c r="A10" i="15" s="1"/>
  <c r="A11" i="15" s="1"/>
  <c r="A12" i="15" s="1"/>
  <c r="A13" i="15" s="1"/>
  <c r="A14" i="15" s="1"/>
  <c r="A15" i="15" s="1"/>
  <c r="A16" i="15" s="1"/>
  <c r="A17" i="15" s="1"/>
  <c r="A18" i="15" s="1"/>
  <c r="A19" i="15" s="1"/>
  <c r="A20" i="15" s="1"/>
  <c r="A21" i="15" s="1"/>
  <c r="A22" i="15" s="1"/>
  <c r="A23" i="15" s="1"/>
  <c r="A24" i="15" s="1"/>
  <c r="A25" i="15" s="1"/>
  <c r="A26" i="15" s="1"/>
  <c r="A27" i="15" s="1"/>
  <c r="A28" i="15" s="1"/>
  <c r="G6" i="15"/>
  <c r="A6" i="15"/>
  <c r="G5" i="15"/>
  <c r="G28" i="14"/>
  <c r="G27" i="14"/>
  <c r="G26" i="14"/>
  <c r="G25" i="14"/>
  <c r="G24" i="14"/>
  <c r="G23" i="14"/>
  <c r="G22" i="14"/>
  <c r="G21" i="14"/>
  <c r="G20" i="14"/>
  <c r="G19" i="14"/>
  <c r="G18" i="14"/>
  <c r="G17" i="14"/>
  <c r="G16" i="14"/>
  <c r="G15" i="14"/>
  <c r="G14" i="14"/>
  <c r="G13" i="14"/>
  <c r="G12" i="14"/>
  <c r="G11" i="14"/>
  <c r="G10" i="14"/>
  <c r="G9" i="14"/>
  <c r="G8" i="14"/>
  <c r="G7" i="14"/>
  <c r="A7" i="14"/>
  <c r="A8" i="14" s="1"/>
  <c r="A9" i="14" s="1"/>
  <c r="A10" i="14" s="1"/>
  <c r="A11" i="14" s="1"/>
  <c r="A12" i="14" s="1"/>
  <c r="A13" i="14" s="1"/>
  <c r="A14" i="14" s="1"/>
  <c r="A15" i="14" s="1"/>
  <c r="A16" i="14" s="1"/>
  <c r="A17" i="14" s="1"/>
  <c r="A18" i="14" s="1"/>
  <c r="A19" i="14" s="1"/>
  <c r="A20" i="14" s="1"/>
  <c r="A21" i="14" s="1"/>
  <c r="A22" i="14" s="1"/>
  <c r="A23" i="14" s="1"/>
  <c r="A24" i="14" s="1"/>
  <c r="A25" i="14" s="1"/>
  <c r="A26" i="14" s="1"/>
  <c r="A27" i="14" s="1"/>
  <c r="A28" i="14" s="1"/>
  <c r="G6" i="14"/>
  <c r="A6" i="14"/>
  <c r="G5" i="14"/>
  <c r="G28" i="13"/>
  <c r="G27" i="13"/>
  <c r="G26" i="13"/>
  <c r="G25" i="13"/>
  <c r="G24" i="13"/>
  <c r="G23" i="13"/>
  <c r="G22" i="13"/>
  <c r="G21" i="13"/>
  <c r="G20" i="13"/>
  <c r="G19" i="13"/>
  <c r="G18" i="13"/>
  <c r="G17" i="13"/>
  <c r="G16" i="13"/>
  <c r="G15" i="13"/>
  <c r="G14" i="13"/>
  <c r="G13" i="13"/>
  <c r="G12" i="13"/>
  <c r="G11" i="13"/>
  <c r="G10" i="13"/>
  <c r="G9" i="13"/>
  <c r="G8" i="13"/>
  <c r="G7" i="13"/>
  <c r="A7" i="13"/>
  <c r="A8" i="13" s="1"/>
  <c r="A9" i="13" s="1"/>
  <c r="A10" i="13" s="1"/>
  <c r="A11" i="13" s="1"/>
  <c r="A12" i="13" s="1"/>
  <c r="A13" i="13" s="1"/>
  <c r="A14" i="13" s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G6" i="13"/>
  <c r="A6" i="13"/>
  <c r="G5" i="13"/>
  <c r="G28" i="12"/>
  <c r="G27" i="12"/>
  <c r="G26" i="12"/>
  <c r="G25" i="12"/>
  <c r="G24" i="12"/>
  <c r="G23" i="12"/>
  <c r="G22" i="12"/>
  <c r="G21" i="12"/>
  <c r="G20" i="12"/>
  <c r="G19" i="12"/>
  <c r="G18" i="12"/>
  <c r="G17" i="12"/>
  <c r="G16" i="12"/>
  <c r="G15" i="12"/>
  <c r="G14" i="12"/>
  <c r="G13" i="12"/>
  <c r="G12" i="12"/>
  <c r="G11" i="12"/>
  <c r="G10" i="12"/>
  <c r="G9" i="12"/>
  <c r="G8" i="12"/>
  <c r="A8" i="12"/>
  <c r="A9" i="12" s="1"/>
  <c r="A10" i="12" s="1"/>
  <c r="A11" i="12" s="1"/>
  <c r="A12" i="12" s="1"/>
  <c r="A13" i="12" s="1"/>
  <c r="A14" i="12" s="1"/>
  <c r="A15" i="12" s="1"/>
  <c r="A16" i="12" s="1"/>
  <c r="A17" i="12" s="1"/>
  <c r="A18" i="12" s="1"/>
  <c r="A19" i="12" s="1"/>
  <c r="A20" i="12" s="1"/>
  <c r="A21" i="12" s="1"/>
  <c r="A22" i="12" s="1"/>
  <c r="A23" i="12" s="1"/>
  <c r="A24" i="12" s="1"/>
  <c r="A25" i="12" s="1"/>
  <c r="A26" i="12" s="1"/>
  <c r="A27" i="12" s="1"/>
  <c r="A28" i="12" s="1"/>
  <c r="G7" i="12"/>
  <c r="A7" i="12"/>
  <c r="G6" i="12"/>
  <c r="A6" i="12"/>
  <c r="G5" i="12"/>
  <c r="G28" i="11"/>
  <c r="G27" i="11"/>
  <c r="G26" i="11"/>
  <c r="G25" i="11"/>
  <c r="G24" i="11"/>
  <c r="G23" i="11"/>
  <c r="G22" i="11"/>
  <c r="G21" i="11"/>
  <c r="G20" i="11"/>
  <c r="G19" i="11"/>
  <c r="G18" i="11"/>
  <c r="G17" i="11"/>
  <c r="G16" i="11"/>
  <c r="G15" i="11"/>
  <c r="G14" i="11"/>
  <c r="G13" i="11"/>
  <c r="G12" i="11"/>
  <c r="G11" i="11"/>
  <c r="G10" i="11"/>
  <c r="G9" i="11"/>
  <c r="G8" i="11"/>
  <c r="G7" i="11"/>
  <c r="A7" i="11"/>
  <c r="A8" i="11" s="1"/>
  <c r="A9" i="11" s="1"/>
  <c r="A10" i="11" s="1"/>
  <c r="A11" i="11" s="1"/>
  <c r="A12" i="11" s="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G6" i="11"/>
  <c r="A6" i="11"/>
  <c r="G5" i="11"/>
  <c r="G28" i="10"/>
  <c r="G27" i="10"/>
  <c r="G26" i="10"/>
  <c r="G25" i="10"/>
  <c r="G24" i="10"/>
  <c r="G23" i="10"/>
  <c r="G22" i="10"/>
  <c r="G21" i="10"/>
  <c r="G20" i="10"/>
  <c r="G19" i="10"/>
  <c r="G18" i="10"/>
  <c r="G17" i="10"/>
  <c r="G16" i="10"/>
  <c r="G15" i="10"/>
  <c r="G14" i="10"/>
  <c r="G13" i="10"/>
  <c r="G12" i="10"/>
  <c r="G11" i="10"/>
  <c r="G10" i="10"/>
  <c r="G9" i="10"/>
  <c r="G8" i="10"/>
  <c r="G7" i="10"/>
  <c r="G6" i="10"/>
  <c r="A6" i="10"/>
  <c r="A7" i="10" s="1"/>
  <c r="A8" i="10" s="1"/>
  <c r="A9" i="10" s="1"/>
  <c r="A10" i="10" s="1"/>
  <c r="A11" i="10" s="1"/>
  <c r="A12" i="10" s="1"/>
  <c r="A13" i="10" s="1"/>
  <c r="A14" i="10" s="1"/>
  <c r="A15" i="10" s="1"/>
  <c r="A16" i="10" s="1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G5" i="10"/>
  <c r="G28" i="9"/>
  <c r="G27" i="9"/>
  <c r="G26" i="9"/>
  <c r="G25" i="9"/>
  <c r="G24" i="9"/>
  <c r="G23" i="9"/>
  <c r="G22" i="9"/>
  <c r="G21" i="9"/>
  <c r="G20" i="9"/>
  <c r="G19" i="9"/>
  <c r="G18" i="9"/>
  <c r="G17" i="9"/>
  <c r="G16" i="9"/>
  <c r="G15" i="9"/>
  <c r="G14" i="9"/>
  <c r="G13" i="9"/>
  <c r="G12" i="9"/>
  <c r="G11" i="9"/>
  <c r="G10" i="9"/>
  <c r="G9" i="9"/>
  <c r="G8" i="9"/>
  <c r="G7" i="9"/>
  <c r="G6" i="9"/>
  <c r="A6" i="9"/>
  <c r="A7" i="9" s="1"/>
  <c r="A8" i="9" s="1"/>
  <c r="A9" i="9" s="1"/>
  <c r="A10" i="9" s="1"/>
  <c r="A11" i="9" s="1"/>
  <c r="A12" i="9" s="1"/>
  <c r="A13" i="9" s="1"/>
  <c r="A14" i="9" s="1"/>
  <c r="A15" i="9" s="1"/>
  <c r="A16" i="9" s="1"/>
  <c r="A17" i="9" s="1"/>
  <c r="A18" i="9" s="1"/>
  <c r="A19" i="9" s="1"/>
  <c r="A20" i="9" s="1"/>
  <c r="A21" i="9" s="1"/>
  <c r="A22" i="9" s="1"/>
  <c r="A23" i="9" s="1"/>
  <c r="A24" i="9" s="1"/>
  <c r="A25" i="9" s="1"/>
  <c r="A26" i="9" s="1"/>
  <c r="A27" i="9" s="1"/>
  <c r="A28" i="9" s="1"/>
  <c r="G5" i="9"/>
  <c r="A6" i="3" l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G28" i="3" l="1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</calcChain>
</file>

<file path=xl/sharedStrings.xml><?xml version="1.0" encoding="utf-8"?>
<sst xmlns="http://schemas.openxmlformats.org/spreadsheetml/2006/main" count="208" uniqueCount="48">
  <si>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</si>
  <si>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</si>
  <si>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</si>
  <si>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</si>
  <si>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</si>
  <si>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</si>
  <si>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</si>
  <si>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</si>
  <si>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</si>
  <si>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</si>
  <si>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</si>
  <si>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</si>
  <si>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</si>
  <si>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</si>
  <si>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</si>
  <si>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</si>
  <si>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</si>
  <si>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</si>
  <si>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</si>
  <si>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VCF268-24V</t>
    <phoneticPr fontId="19" type="noConversion"/>
  </si>
  <si>
    <t>순천 
한국코카콜라</t>
    <phoneticPr fontId="19" type="noConversion"/>
  </si>
  <si>
    <t>2022.12.14</t>
    <phoneticPr fontId="19" type="noConversion"/>
  </si>
  <si>
    <t>BS</t>
    <phoneticPr fontId="19" type="noConversion"/>
  </si>
  <si>
    <t>수성 SWC-1000L</t>
    <phoneticPr fontId="19" type="noConversion"/>
  </si>
  <si>
    <t>1. 스테커 파렛트용(SWC-1000L) 5대 운용중, 야간 사용, 완충 아닌 제품 있음</t>
    <phoneticPr fontId="19" type="noConversion"/>
  </si>
  <si>
    <t>2020.03.13</t>
    <phoneticPr fontId="19" type="noConversion"/>
  </si>
  <si>
    <t>2020.03.20</t>
    <phoneticPr fontId="19" type="noConversion"/>
  </si>
  <si>
    <t>VCES800-48V</t>
    <phoneticPr fontId="19" type="noConversion"/>
  </si>
  <si>
    <t>2022.04.13</t>
    <phoneticPr fontId="19" type="noConversion"/>
  </si>
  <si>
    <t>2021.12.20</t>
    <phoneticPr fontId="19" type="noConversion"/>
  </si>
  <si>
    <t>두산 B32S-5</t>
    <phoneticPr fontId="19" type="noConversion"/>
  </si>
  <si>
    <t>두산 B32S-7</t>
    <phoneticPr fontId="19" type="noConversion"/>
  </si>
  <si>
    <t>2019.03.15</t>
    <phoneticPr fontId="19" type="noConversion"/>
  </si>
  <si>
    <t>2018.02.20</t>
    <phoneticPr fontId="19" type="noConversion"/>
  </si>
  <si>
    <t>VCF280-48V</t>
    <phoneticPr fontId="19" type="noConversion"/>
  </si>
  <si>
    <t>2022.02.10</t>
    <phoneticPr fontId="19" type="noConversion"/>
  </si>
  <si>
    <t>두산 BR15S-9 입식</t>
    <phoneticPr fontId="19" type="noConversion"/>
  </si>
  <si>
    <t xml:space="preserve">1. 스테커 파렛트용(SWC-1000L) 5대 운용중, 야간 평균 3H 사용, 완충 아닌 제품 있음, 주간 08:30 ~ 18:00, 야간 18:00 ~ 08:30 </t>
    <phoneticPr fontId="19" type="noConversion"/>
  </si>
  <si>
    <t>1. 393, 1104, 주/야간 교대 사용중, 평균 4H 운용</t>
    <phoneticPr fontId="19" type="noConversion"/>
  </si>
  <si>
    <r>
      <t xml:space="preserve">1. 관리번호 393번, 총전압 52.49V, 증류수 보액 상태 
양호하나 고전압, 고비중 상태로 운용시간(4H) 대비 충전 횟수(1일 1회) 많음, 작업량 많지 않아 BDI 절반 감소 후 충전 등 별도 기준 필요
</t>
    </r>
    <r>
      <rPr>
        <sz val="11"/>
        <color theme="1"/>
        <rFont val="맑은 고딕"/>
        <family val="3"/>
        <charset val="129"/>
        <scheme val="minor"/>
      </rPr>
      <t>2. 비엠일렉텍 신형 충전기 사용중 840AH/5HR 용량 사용중이며 입력전원 397~398V, 탭 390</t>
    </r>
    <phoneticPr fontId="19" type="noConversion"/>
  </si>
  <si>
    <t>1. 관리번호 125번, 교체 23.01.12
2. 야간 미사용, 전압, 비중 양호, 작업 시간(3H) 대비 충전 횟수(1일 1회) 많아 과충전 우려, BDI 절반 감소 후 충전 등 별도 기준 필요</t>
    <phoneticPr fontId="19" type="noConversion"/>
  </si>
  <si>
    <t>1. 렌탈 장비, 6개월 대여 제품으로 곧 반납 예정</t>
    <phoneticPr fontId="19" type="noConversion"/>
  </si>
  <si>
    <t>1. 충전되지 않은 상태로 방치되어 충전 후 사용 권고</t>
    <phoneticPr fontId="19" type="noConversion"/>
  </si>
  <si>
    <t>1. 관리번호 261번, 총전압 25.53V
2. 야간 사용 대비 전압, 비중 높음, 작업 시간(3H) 대비 
충전 횟수(1일 1회) 많아 과충전 우려, BDI 절반 감소 후 충전 등 별도 기준 필요</t>
    <phoneticPr fontId="19" type="noConversion"/>
  </si>
  <si>
    <t>1. 관리번호 262번, 총전압 25.29V
2. 야간 사용, 작업 시간(3H) 대비 비중 높은 편, 충전 횟수 (1일 1회)로 많아 BDI 50% 감소 후 충전 등 별도 기준 
필요</t>
    <phoneticPr fontId="19" type="noConversion"/>
  </si>
  <si>
    <t>1. 관리번호 235번, 총전압 25.29V
2. 야간 사용, 증류수 보액 높이 양호하나 작업 시간(3H) 대비 비중 높은 편으로 충전 횟수 (1일 1회)로 많아 BDI 50% 감소 후 충전 등 별도 기준 필요</t>
    <phoneticPr fontId="19" type="noConversion"/>
  </si>
  <si>
    <t>1. 관리번호 152번, 총전압 25.54V
2. 야간 미사용, 증류수 보액 높이 양호, 작업 시간(3H) 대비 충전 횟수 (1일 1회)로 많아 BDI 50% 감소 후 충전 등 별도 기준 필요</t>
    <phoneticPr fontId="19" type="noConversion"/>
  </si>
  <si>
    <t xml:space="preserve">1. 관리번호 1104번, 총전압 50.65V, 증류수 보액 상태 
양호하나 전날 및 오전 사용(5H 30M) 대비 충전 횟수
(1일 1회) 많음, 작업량 많지 않아 BDI 절반 감소 후 충전 등 별도 기준 필요
2. 더원 충전기 760~880AH/5HR, 입력 397~398, 탭 없음
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</si>
</sst>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18" fillId="0" borderId="10" xfId="42" applyBorder="1">
      <alignment vertical="center"/>
    </xf>
    <xf numFmtId="0" fontId="0" fillId="0" borderId="10" xfId="0" applyBorder="1">
      <alignment vertical="center"/>
    </xf>
    <xf numFmtId="0" fontId="18" fillId="0" borderId="10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18" fillId="0" borderId="10" xfId="42" applyBorder="1" applyAlignment="1">
      <alignment horizontal="center" vertical="center" wrapText="1"/>
    </xf>
    <xf numFmtId="0" fontId="18" fillId="0" borderId="10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Fill="1" applyBorder="1" applyAlignment="1">
      <alignment horizontal="center" vertical="center" wrapText="1" shrinkToFi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1" xfId="0" quotePrefix="1" applyFill="1" applyBorder="1" applyAlignment="1">
      <alignment horizontal="left" vertical="center" wrapText="1"/>
    </xf>
    <xf numFmtId="0" fontId="0" fillId="0" borderId="12" xfId="0" applyFill="1" applyBorder="1" applyAlignment="1">
      <alignment horizontal="left" vertical="center"/>
    </xf>
    <xf numFmtId="0" fontId="0" fillId="0" borderId="13" xfId="0" applyFill="1" applyBorder="1" applyAlignment="1">
      <alignment horizontal="left" vertical="center"/>
    </xf>
    <xf numFmtId="0" fontId="0" fillId="0" borderId="11" xfId="0" quotePrefix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g"/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g"/><Relationship Id="rId1" Type="http://schemas.openxmlformats.org/officeDocument/2006/relationships/image" Target="../media/image4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g"/><Relationship Id="rId1" Type="http://schemas.openxmlformats.org/officeDocument/2006/relationships/image" Target="../media/image6.jp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jpg"/><Relationship Id="rId1" Type="http://schemas.openxmlformats.org/officeDocument/2006/relationships/image" Target="../media/image8.jp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jpg"/><Relationship Id="rId1" Type="http://schemas.openxmlformats.org/officeDocument/2006/relationships/image" Target="../media/image10.jp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3.jpg"/><Relationship Id="rId1" Type="http://schemas.openxmlformats.org/officeDocument/2006/relationships/image" Target="../media/image1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1129554</xdr:colOff>
      <xdr:row>31</xdr:row>
      <xdr:rowOff>26895</xdr:rowOff>
    </xdr:from>
    <xdr:to>
      <xdr:col>5</xdr:col>
      <xdr:colOff>0</xdr:colOff>
      <xdr:row>32</xdr:row>
      <xdr:rowOff>8964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9554" y="8668871"/>
          <a:ext cx="3774140" cy="2169458"/>
        </a:xfrm>
        <a:prstGeom prst="rect">
          <a:avLst/>
        </a:prstGeom>
      </xdr:spPr>
    </xdr:pic>
    <xdr:clientData/>
  </xdr:twoCellAnchor>
  <xdr:twoCellAnchor editAs="oneCell">
    <xdr:from>
      <xdr:col>6</xdr:col>
      <xdr:colOff>6564</xdr:colOff>
      <xdr:row>30</xdr:row>
      <xdr:rowOff>87247</xdr:rowOff>
    </xdr:from>
    <xdr:to>
      <xdr:col>9</xdr:col>
      <xdr:colOff>869576</xdr:colOff>
      <xdr:row>31</xdr:row>
      <xdr:rowOff>2151530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2917" y="8630612"/>
          <a:ext cx="3803435" cy="216289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1102658</xdr:colOff>
      <xdr:row>30</xdr:row>
      <xdr:rowOff>89646</xdr:rowOff>
    </xdr:from>
    <xdr:to>
      <xdr:col>9</xdr:col>
      <xdr:colOff>1219199</xdr:colOff>
      <xdr:row>32</xdr:row>
      <xdr:rowOff>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6352" y="8633011"/>
          <a:ext cx="4159623" cy="2196354"/>
        </a:xfrm>
        <a:prstGeom prst="rect">
          <a:avLst/>
        </a:prstGeom>
      </xdr:spPr>
    </xdr:pic>
    <xdr:clientData/>
  </xdr:twoCellAnchor>
  <xdr:twoCellAnchor editAs="oneCell">
    <xdr:from>
      <xdr:col>0</xdr:col>
      <xdr:colOff>1136118</xdr:colOff>
      <xdr:row>30</xdr:row>
      <xdr:rowOff>96211</xdr:rowOff>
    </xdr:from>
    <xdr:to>
      <xdr:col>5</xdr:col>
      <xdr:colOff>8965</xdr:colOff>
      <xdr:row>32</xdr:row>
      <xdr:rowOff>8964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6118" y="8639576"/>
          <a:ext cx="3776541" cy="219875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1129554</xdr:colOff>
      <xdr:row>31</xdr:row>
      <xdr:rowOff>26894</xdr:rowOff>
    </xdr:from>
    <xdr:to>
      <xdr:col>4</xdr:col>
      <xdr:colOff>654424</xdr:colOff>
      <xdr:row>31</xdr:row>
      <xdr:rowOff>2169459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9554" y="8668870"/>
          <a:ext cx="3756211" cy="2142565"/>
        </a:xfrm>
        <a:prstGeom prst="rect">
          <a:avLst/>
        </a:prstGeom>
      </xdr:spPr>
    </xdr:pic>
    <xdr:clientData/>
  </xdr:twoCellAnchor>
  <xdr:twoCellAnchor editAs="oneCell">
    <xdr:from>
      <xdr:col>5</xdr:col>
      <xdr:colOff>1100258</xdr:colOff>
      <xdr:row>30</xdr:row>
      <xdr:rowOff>78282</xdr:rowOff>
    </xdr:from>
    <xdr:to>
      <xdr:col>9</xdr:col>
      <xdr:colOff>1210235</xdr:colOff>
      <xdr:row>32</xdr:row>
      <xdr:rowOff>26894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3952" y="8621647"/>
          <a:ext cx="4153059" cy="223461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8963</xdr:colOff>
      <xdr:row>30</xdr:row>
      <xdr:rowOff>80681</xdr:rowOff>
    </xdr:from>
    <xdr:to>
      <xdr:col>5</xdr:col>
      <xdr:colOff>0</xdr:colOff>
      <xdr:row>32</xdr:row>
      <xdr:rowOff>26894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7481" y="8624046"/>
          <a:ext cx="3756213" cy="2232213"/>
        </a:xfrm>
        <a:prstGeom prst="rect">
          <a:avLst/>
        </a:prstGeom>
      </xdr:spPr>
    </xdr:pic>
    <xdr:clientData/>
  </xdr:twoCellAnchor>
  <xdr:twoCellAnchor editAs="oneCell">
    <xdr:from>
      <xdr:col>5</xdr:col>
      <xdr:colOff>1100257</xdr:colOff>
      <xdr:row>31</xdr:row>
      <xdr:rowOff>6565</xdr:rowOff>
    </xdr:from>
    <xdr:to>
      <xdr:col>9</xdr:col>
      <xdr:colOff>896470</xdr:colOff>
      <xdr:row>32</xdr:row>
      <xdr:rowOff>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3951" y="8648541"/>
          <a:ext cx="3839295" cy="218082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8964</xdr:colOff>
      <xdr:row>31</xdr:row>
      <xdr:rowOff>17930</xdr:rowOff>
    </xdr:from>
    <xdr:to>
      <xdr:col>9</xdr:col>
      <xdr:colOff>1021976</xdr:colOff>
      <xdr:row>31</xdr:row>
      <xdr:rowOff>2178424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5317" y="8659906"/>
          <a:ext cx="3953435" cy="2160494"/>
        </a:xfrm>
        <a:prstGeom prst="rect">
          <a:avLst/>
        </a:prstGeom>
      </xdr:spPr>
    </xdr:pic>
    <xdr:clientData/>
  </xdr:twoCellAnchor>
  <xdr:twoCellAnchor editAs="oneCell">
    <xdr:from>
      <xdr:col>1</xdr:col>
      <xdr:colOff>6565</xdr:colOff>
      <xdr:row>31</xdr:row>
      <xdr:rowOff>15529</xdr:rowOff>
    </xdr:from>
    <xdr:to>
      <xdr:col>4</xdr:col>
      <xdr:colOff>663388</xdr:colOff>
      <xdr:row>31</xdr:row>
      <xdr:rowOff>2178424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5083" y="8657505"/>
          <a:ext cx="3749646" cy="216289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8963</xdr:colOff>
      <xdr:row>31</xdr:row>
      <xdr:rowOff>26895</xdr:rowOff>
    </xdr:from>
    <xdr:to>
      <xdr:col>9</xdr:col>
      <xdr:colOff>753035</xdr:colOff>
      <xdr:row>31</xdr:row>
      <xdr:rowOff>2160495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5316" y="8668871"/>
          <a:ext cx="3684495" cy="2133600"/>
        </a:xfrm>
        <a:prstGeom prst="rect">
          <a:avLst/>
        </a:prstGeom>
      </xdr:spPr>
    </xdr:pic>
    <xdr:clientData/>
  </xdr:twoCellAnchor>
  <xdr:twoCellAnchor editAs="oneCell">
    <xdr:from>
      <xdr:col>0</xdr:col>
      <xdr:colOff>1120588</xdr:colOff>
      <xdr:row>31</xdr:row>
      <xdr:rowOff>0</xdr:rowOff>
    </xdr:from>
    <xdr:to>
      <xdr:col>5</xdr:col>
      <xdr:colOff>8965</xdr:colOff>
      <xdr:row>32</xdr:row>
      <xdr:rowOff>8964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0588" y="8641976"/>
          <a:ext cx="3792071" cy="219635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1129553</xdr:colOff>
      <xdr:row>31</xdr:row>
      <xdr:rowOff>17929</xdr:rowOff>
    </xdr:from>
    <xdr:to>
      <xdr:col>4</xdr:col>
      <xdr:colOff>663388</xdr:colOff>
      <xdr:row>31</xdr:row>
      <xdr:rowOff>2178424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9553" y="8659905"/>
          <a:ext cx="3765176" cy="2160495"/>
        </a:xfrm>
        <a:prstGeom prst="rect">
          <a:avLst/>
        </a:prstGeom>
      </xdr:spPr>
    </xdr:pic>
    <xdr:clientData/>
  </xdr:twoCellAnchor>
  <xdr:twoCellAnchor editAs="oneCell">
    <xdr:from>
      <xdr:col>6</xdr:col>
      <xdr:colOff>24495</xdr:colOff>
      <xdr:row>31</xdr:row>
      <xdr:rowOff>24493</xdr:rowOff>
    </xdr:from>
    <xdr:to>
      <xdr:col>10</xdr:col>
      <xdr:colOff>170329</xdr:colOff>
      <xdr:row>31</xdr:row>
      <xdr:rowOff>2160494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30848" y="8666469"/>
          <a:ext cx="4386140" cy="21360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2"/>
  <sheetViews>
    <sheetView topLeftCell="A28" zoomScale="85" zoomScaleNormal="85" workbookViewId="0">
      <selection activeCell="G39" sqref="G39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2" ht="45.6" customHeight="1" x14ac:dyDescent="0.4">
      <c r="A2" s="22" t="s">
        <v>0</v>
      </c>
      <c r="B2" s="22" t="s">
        <v>27</v>
      </c>
      <c r="C2" s="22" t="s">
        <v>1</v>
      </c>
      <c r="D2" s="28" t="s">
        <v>28</v>
      </c>
      <c r="E2" s="29"/>
      <c r="F2" s="23" t="s">
        <v>18</v>
      </c>
      <c r="G2" s="30" t="s">
        <v>22</v>
      </c>
      <c r="H2" s="30"/>
      <c r="I2" s="30"/>
      <c r="J2" s="22" t="s">
        <v>11</v>
      </c>
      <c r="K2" s="23">
        <v>24</v>
      </c>
    </row>
    <row r="3" spans="1:12" ht="4.5" customHeight="1" x14ac:dyDescent="0.4">
      <c r="A3" s="20"/>
      <c r="B3" s="20"/>
      <c r="C3" s="20"/>
      <c r="D3" s="20"/>
      <c r="E3" s="2"/>
      <c r="F3" s="1"/>
      <c r="G3" s="1"/>
      <c r="H3" s="1"/>
      <c r="I3" s="1"/>
      <c r="J3" s="1"/>
      <c r="K3" s="21"/>
    </row>
    <row r="4" spans="1:12" x14ac:dyDescent="0.4">
      <c r="A4" s="22" t="s">
        <v>5</v>
      </c>
      <c r="B4" s="22" t="s">
        <v>6</v>
      </c>
      <c r="C4" s="22" t="s">
        <v>7</v>
      </c>
      <c r="D4" s="22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2" ht="17.399999999999999" customHeight="1" x14ac:dyDescent="0.4">
      <c r="A5" s="5">
        <v>45132</v>
      </c>
      <c r="B5" s="31" t="s">
        <v>20</v>
      </c>
      <c r="C5" s="34" t="s">
        <v>31</v>
      </c>
      <c r="D5" s="8">
        <v>1</v>
      </c>
      <c r="E5" s="9">
        <v>2.1800000000000002</v>
      </c>
      <c r="F5" s="10">
        <v>1.2989999999999999</v>
      </c>
      <c r="G5" s="10">
        <f>$F5+0.0007*($J5-25)</f>
        <v>1.3059999999999998</v>
      </c>
      <c r="H5" s="9"/>
      <c r="I5" s="10"/>
      <c r="J5" s="18">
        <v>35</v>
      </c>
      <c r="K5" s="13"/>
      <c r="L5" s="15"/>
    </row>
    <row r="6" spans="1:12" x14ac:dyDescent="0.4">
      <c r="A6" s="5">
        <f>A5</f>
        <v>45132</v>
      </c>
      <c r="B6" s="32"/>
      <c r="C6" s="35"/>
      <c r="D6" s="8">
        <v>2</v>
      </c>
      <c r="E6" s="9">
        <v>2.19</v>
      </c>
      <c r="F6" s="10">
        <v>1.2989999999999999</v>
      </c>
      <c r="G6" s="10">
        <f t="shared" ref="G6:G28" si="0">$F6+0.0007*($J6-25)</f>
        <v>1.3067</v>
      </c>
      <c r="H6" s="9"/>
      <c r="I6" s="10"/>
      <c r="J6" s="18">
        <v>36</v>
      </c>
      <c r="K6" s="13"/>
      <c r="L6" s="15"/>
    </row>
    <row r="7" spans="1:12" x14ac:dyDescent="0.4">
      <c r="A7" s="5">
        <f t="shared" ref="A7:A28" si="1">A6</f>
        <v>45132</v>
      </c>
      <c r="B7" s="32"/>
      <c r="C7" s="35"/>
      <c r="D7" s="8">
        <v>3</v>
      </c>
      <c r="E7" s="9">
        <v>2.19</v>
      </c>
      <c r="F7" s="10">
        <v>1.3080000000000001</v>
      </c>
      <c r="G7" s="10">
        <f t="shared" si="0"/>
        <v>1.3157000000000001</v>
      </c>
      <c r="H7" s="9"/>
      <c r="I7" s="10"/>
      <c r="J7" s="18">
        <v>36</v>
      </c>
      <c r="K7" s="13"/>
      <c r="L7" s="15"/>
    </row>
    <row r="8" spans="1:12" s="12" customFormat="1" x14ac:dyDescent="0.4">
      <c r="A8" s="5">
        <f t="shared" si="1"/>
        <v>45132</v>
      </c>
      <c r="B8" s="32"/>
      <c r="C8" s="35"/>
      <c r="D8" s="8">
        <v>4</v>
      </c>
      <c r="E8" s="9">
        <v>2.19</v>
      </c>
      <c r="F8" s="10">
        <v>1.302</v>
      </c>
      <c r="G8" s="10">
        <f t="shared" si="0"/>
        <v>1.3089999999999999</v>
      </c>
      <c r="H8" s="9"/>
      <c r="I8" s="10"/>
      <c r="J8" s="18">
        <v>35</v>
      </c>
      <c r="K8" s="13"/>
      <c r="L8" s="15"/>
    </row>
    <row r="9" spans="1:12" x14ac:dyDescent="0.4">
      <c r="A9" s="5">
        <f t="shared" si="1"/>
        <v>45132</v>
      </c>
      <c r="B9" s="32"/>
      <c r="C9" s="35"/>
      <c r="D9" s="8">
        <v>5</v>
      </c>
      <c r="E9" s="9">
        <v>2.19</v>
      </c>
      <c r="F9" s="10">
        <v>1.304</v>
      </c>
      <c r="G9" s="14">
        <f t="shared" si="0"/>
        <v>1.3117000000000001</v>
      </c>
      <c r="H9" s="9"/>
      <c r="I9" s="10"/>
      <c r="J9" s="18">
        <v>36</v>
      </c>
      <c r="K9" s="13"/>
      <c r="L9" s="15"/>
    </row>
    <row r="10" spans="1:12" x14ac:dyDescent="0.4">
      <c r="A10" s="5">
        <f t="shared" si="1"/>
        <v>45132</v>
      </c>
      <c r="B10" s="32"/>
      <c r="C10" s="35"/>
      <c r="D10" s="8">
        <v>6</v>
      </c>
      <c r="E10" s="9">
        <v>2.19</v>
      </c>
      <c r="F10" s="10">
        <v>1.3</v>
      </c>
      <c r="G10" s="10">
        <f t="shared" si="0"/>
        <v>1.3069999999999999</v>
      </c>
      <c r="H10" s="9"/>
      <c r="I10" s="10"/>
      <c r="J10" s="18">
        <v>35</v>
      </c>
      <c r="K10" s="13"/>
      <c r="L10" s="15"/>
    </row>
    <row r="11" spans="1:12" x14ac:dyDescent="0.4">
      <c r="A11" s="5">
        <f t="shared" si="1"/>
        <v>45132</v>
      </c>
      <c r="B11" s="32"/>
      <c r="C11" s="35"/>
      <c r="D11" s="8">
        <v>7</v>
      </c>
      <c r="E11" s="9">
        <v>2.1800000000000002</v>
      </c>
      <c r="F11" s="10">
        <v>1.2989999999999999</v>
      </c>
      <c r="G11" s="10">
        <f t="shared" si="0"/>
        <v>1.3067</v>
      </c>
      <c r="H11" s="9"/>
      <c r="I11" s="10"/>
      <c r="J11" s="18">
        <v>36</v>
      </c>
      <c r="K11" s="13"/>
      <c r="L11" s="15"/>
    </row>
    <row r="12" spans="1:12" x14ac:dyDescent="0.4">
      <c r="A12" s="5">
        <f t="shared" si="1"/>
        <v>45132</v>
      </c>
      <c r="B12" s="32"/>
      <c r="C12" s="35"/>
      <c r="D12" s="8">
        <v>8</v>
      </c>
      <c r="E12" s="9">
        <v>2.19</v>
      </c>
      <c r="F12" s="10">
        <v>1.302</v>
      </c>
      <c r="G12" s="10">
        <f t="shared" si="0"/>
        <v>1.3104</v>
      </c>
      <c r="H12" s="9"/>
      <c r="I12" s="10"/>
      <c r="J12" s="18">
        <v>37</v>
      </c>
      <c r="K12" s="13"/>
      <c r="L12" s="15"/>
    </row>
    <row r="13" spans="1:12" x14ac:dyDescent="0.4">
      <c r="A13" s="5">
        <f t="shared" si="1"/>
        <v>45132</v>
      </c>
      <c r="B13" s="32"/>
      <c r="C13" s="35"/>
      <c r="D13" s="8">
        <v>9</v>
      </c>
      <c r="E13" s="9">
        <v>2.1800000000000002</v>
      </c>
      <c r="F13" s="10">
        <v>1.296</v>
      </c>
      <c r="G13" s="14">
        <f t="shared" si="0"/>
        <v>1.3044</v>
      </c>
      <c r="H13" s="9"/>
      <c r="I13" s="10"/>
      <c r="J13" s="18">
        <v>37</v>
      </c>
      <c r="K13" s="13"/>
      <c r="L13" s="15"/>
    </row>
    <row r="14" spans="1:12" x14ac:dyDescent="0.4">
      <c r="A14" s="5">
        <f t="shared" si="1"/>
        <v>45132</v>
      </c>
      <c r="B14" s="32"/>
      <c r="C14" s="35"/>
      <c r="D14" s="8">
        <v>10</v>
      </c>
      <c r="E14" s="9">
        <v>2.19</v>
      </c>
      <c r="F14" s="10">
        <v>1.304</v>
      </c>
      <c r="G14" s="10">
        <f t="shared" si="0"/>
        <v>1.3124</v>
      </c>
      <c r="H14" s="9"/>
      <c r="I14" s="10"/>
      <c r="J14" s="18">
        <v>37</v>
      </c>
      <c r="K14" s="13"/>
      <c r="L14" s="15"/>
    </row>
    <row r="15" spans="1:12" x14ac:dyDescent="0.4">
      <c r="A15" s="5">
        <f t="shared" si="1"/>
        <v>45132</v>
      </c>
      <c r="B15" s="32"/>
      <c r="C15" s="35"/>
      <c r="D15" s="8">
        <v>11</v>
      </c>
      <c r="E15" s="9">
        <v>2.19</v>
      </c>
      <c r="F15" s="10">
        <v>1.302</v>
      </c>
      <c r="G15" s="10">
        <f t="shared" si="0"/>
        <v>1.3104</v>
      </c>
      <c r="H15" s="9"/>
      <c r="I15" s="10"/>
      <c r="J15" s="18">
        <v>37</v>
      </c>
      <c r="K15" s="13"/>
      <c r="L15" s="15"/>
    </row>
    <row r="16" spans="1:12" x14ac:dyDescent="0.4">
      <c r="A16" s="5">
        <f t="shared" si="1"/>
        <v>45132</v>
      </c>
      <c r="B16" s="32"/>
      <c r="C16" s="35"/>
      <c r="D16" s="8">
        <v>12</v>
      </c>
      <c r="E16" s="9">
        <v>2.19</v>
      </c>
      <c r="F16" s="10">
        <v>1.3069999999999999</v>
      </c>
      <c r="G16" s="10">
        <f t="shared" si="0"/>
        <v>1.3147</v>
      </c>
      <c r="H16" s="9"/>
      <c r="I16" s="10"/>
      <c r="J16" s="18">
        <v>36</v>
      </c>
      <c r="K16" s="13"/>
      <c r="L16" s="15"/>
    </row>
    <row r="17" spans="1:14" x14ac:dyDescent="0.4">
      <c r="A17" s="5">
        <f t="shared" si="1"/>
        <v>45132</v>
      </c>
      <c r="B17" s="32"/>
      <c r="C17" s="35"/>
      <c r="D17" s="8">
        <v>13</v>
      </c>
      <c r="E17" s="9">
        <v>2.19</v>
      </c>
      <c r="F17" s="14">
        <v>1.3029999999999999</v>
      </c>
      <c r="G17" s="14">
        <f t="shared" si="0"/>
        <v>1.3107</v>
      </c>
      <c r="H17" s="9"/>
      <c r="I17" s="10"/>
      <c r="J17" s="18">
        <v>36</v>
      </c>
      <c r="K17" s="13"/>
      <c r="L17" s="15"/>
    </row>
    <row r="18" spans="1:14" x14ac:dyDescent="0.4">
      <c r="A18" s="5">
        <f t="shared" si="1"/>
        <v>45132</v>
      </c>
      <c r="B18" s="32"/>
      <c r="C18" s="35"/>
      <c r="D18" s="8">
        <v>14</v>
      </c>
      <c r="E18" s="9">
        <v>2.19</v>
      </c>
      <c r="F18" s="14">
        <v>1.3049999999999999</v>
      </c>
      <c r="G18" s="14">
        <f t="shared" si="0"/>
        <v>1.3133999999999999</v>
      </c>
      <c r="H18" s="9"/>
      <c r="I18" s="10"/>
      <c r="J18" s="18">
        <v>37</v>
      </c>
      <c r="K18" s="13"/>
      <c r="L18" s="15"/>
    </row>
    <row r="19" spans="1:14" s="12" customFormat="1" x14ac:dyDescent="0.4">
      <c r="A19" s="5">
        <f t="shared" si="1"/>
        <v>45132</v>
      </c>
      <c r="B19" s="32"/>
      <c r="C19" s="35"/>
      <c r="D19" s="8">
        <v>15</v>
      </c>
      <c r="E19" s="9">
        <v>2.19</v>
      </c>
      <c r="F19" s="14">
        <v>1.3</v>
      </c>
      <c r="G19" s="14">
        <f t="shared" si="0"/>
        <v>1.3084</v>
      </c>
      <c r="H19" s="19"/>
      <c r="I19" s="14"/>
      <c r="J19" s="18">
        <v>37</v>
      </c>
      <c r="K19" s="13"/>
      <c r="L19" s="15"/>
    </row>
    <row r="20" spans="1:14" x14ac:dyDescent="0.4">
      <c r="A20" s="5">
        <f t="shared" si="1"/>
        <v>45132</v>
      </c>
      <c r="B20" s="32"/>
      <c r="C20" s="35"/>
      <c r="D20" s="8">
        <v>16</v>
      </c>
      <c r="E20" s="9">
        <v>2.19</v>
      </c>
      <c r="F20" s="14">
        <v>1.294</v>
      </c>
      <c r="G20" s="14">
        <f t="shared" si="0"/>
        <v>1.3024</v>
      </c>
      <c r="H20" s="9"/>
      <c r="I20" s="10"/>
      <c r="J20" s="18">
        <v>37</v>
      </c>
      <c r="K20" s="13"/>
      <c r="L20" s="15"/>
    </row>
    <row r="21" spans="1:14" x14ac:dyDescent="0.4">
      <c r="A21" s="5">
        <f t="shared" si="1"/>
        <v>45132</v>
      </c>
      <c r="B21" s="32"/>
      <c r="C21" s="35"/>
      <c r="D21" s="8">
        <v>17</v>
      </c>
      <c r="E21" s="9">
        <v>2.19</v>
      </c>
      <c r="F21" s="14">
        <v>1.3049999999999999</v>
      </c>
      <c r="G21" s="14">
        <f t="shared" si="0"/>
        <v>1.3133999999999999</v>
      </c>
      <c r="H21" s="9"/>
      <c r="I21" s="10"/>
      <c r="J21" s="18">
        <v>37</v>
      </c>
      <c r="K21" s="13"/>
      <c r="L21" s="15"/>
    </row>
    <row r="22" spans="1:14" x14ac:dyDescent="0.4">
      <c r="A22" s="5">
        <f t="shared" si="1"/>
        <v>45132</v>
      </c>
      <c r="B22" s="32"/>
      <c r="C22" s="35"/>
      <c r="D22" s="8">
        <v>18</v>
      </c>
      <c r="E22" s="9">
        <v>2.19</v>
      </c>
      <c r="F22" s="14">
        <v>1.3009999999999999</v>
      </c>
      <c r="G22" s="14">
        <f t="shared" si="0"/>
        <v>1.3087</v>
      </c>
      <c r="H22" s="9"/>
      <c r="I22" s="10"/>
      <c r="J22" s="18">
        <v>36</v>
      </c>
      <c r="K22" s="13"/>
      <c r="L22" s="15"/>
    </row>
    <row r="23" spans="1:14" x14ac:dyDescent="0.4">
      <c r="A23" s="5">
        <f t="shared" si="1"/>
        <v>45132</v>
      </c>
      <c r="B23" s="32"/>
      <c r="C23" s="35"/>
      <c r="D23" s="8">
        <v>19</v>
      </c>
      <c r="E23" s="9">
        <v>2.19</v>
      </c>
      <c r="F23" s="14">
        <v>1.298</v>
      </c>
      <c r="G23" s="14">
        <f t="shared" si="0"/>
        <v>1.3057000000000001</v>
      </c>
      <c r="H23" s="9"/>
      <c r="I23" s="10"/>
      <c r="J23" s="18">
        <v>36</v>
      </c>
      <c r="K23" s="13"/>
      <c r="L23" s="15"/>
    </row>
    <row r="24" spans="1:14" x14ac:dyDescent="0.4">
      <c r="A24" s="5">
        <f t="shared" si="1"/>
        <v>45132</v>
      </c>
      <c r="B24" s="32"/>
      <c r="C24" s="35"/>
      <c r="D24" s="8">
        <v>20</v>
      </c>
      <c r="E24" s="9">
        <v>2.19</v>
      </c>
      <c r="F24" s="10">
        <v>1.302</v>
      </c>
      <c r="G24" s="10">
        <f t="shared" si="0"/>
        <v>1.3097000000000001</v>
      </c>
      <c r="H24" s="9"/>
      <c r="I24" s="10"/>
      <c r="J24" s="18">
        <v>36</v>
      </c>
      <c r="K24" s="13"/>
      <c r="L24" s="15"/>
    </row>
    <row r="25" spans="1:14" x14ac:dyDescent="0.4">
      <c r="A25" s="5">
        <f t="shared" si="1"/>
        <v>45132</v>
      </c>
      <c r="B25" s="32"/>
      <c r="C25" s="35"/>
      <c r="D25" s="8">
        <v>21</v>
      </c>
      <c r="E25" s="9">
        <v>2.19</v>
      </c>
      <c r="F25" s="10">
        <v>1.2969999999999999</v>
      </c>
      <c r="G25" s="10">
        <f t="shared" si="0"/>
        <v>1.3047</v>
      </c>
      <c r="H25" s="9"/>
      <c r="I25" s="10"/>
      <c r="J25" s="18">
        <v>36</v>
      </c>
      <c r="K25" s="13"/>
      <c r="L25" s="15"/>
      <c r="M25" s="17"/>
      <c r="N25" s="15"/>
    </row>
    <row r="26" spans="1:14" x14ac:dyDescent="0.4">
      <c r="A26" s="5">
        <f t="shared" si="1"/>
        <v>45132</v>
      </c>
      <c r="B26" s="32"/>
      <c r="C26" s="35"/>
      <c r="D26" s="8">
        <v>22</v>
      </c>
      <c r="E26" s="9">
        <v>2.19</v>
      </c>
      <c r="F26" s="10">
        <v>1.298</v>
      </c>
      <c r="G26" s="10">
        <f t="shared" si="0"/>
        <v>1.3057000000000001</v>
      </c>
      <c r="H26" s="9"/>
      <c r="I26" s="10"/>
      <c r="J26" s="18">
        <v>36</v>
      </c>
      <c r="K26" s="13"/>
      <c r="L26" s="15"/>
      <c r="M26" s="17"/>
      <c r="N26" s="15"/>
    </row>
    <row r="27" spans="1:14" x14ac:dyDescent="0.4">
      <c r="A27" s="5">
        <f t="shared" si="1"/>
        <v>45132</v>
      </c>
      <c r="B27" s="32"/>
      <c r="C27" s="35"/>
      <c r="D27" s="8">
        <v>23</v>
      </c>
      <c r="E27" s="9">
        <v>2.19</v>
      </c>
      <c r="F27" s="10">
        <v>1.3029999999999999</v>
      </c>
      <c r="G27" s="10">
        <f t="shared" si="0"/>
        <v>1.3107</v>
      </c>
      <c r="H27" s="9"/>
      <c r="I27" s="10"/>
      <c r="J27" s="18">
        <v>36</v>
      </c>
      <c r="K27" s="13"/>
      <c r="L27" s="15"/>
    </row>
    <row r="28" spans="1:14" x14ac:dyDescent="0.4">
      <c r="A28" s="5">
        <f t="shared" si="1"/>
        <v>45132</v>
      </c>
      <c r="B28" s="33"/>
      <c r="C28" s="36"/>
      <c r="D28" s="8">
        <v>24</v>
      </c>
      <c r="E28" s="9">
        <v>2.19</v>
      </c>
      <c r="F28" s="10">
        <v>1.302</v>
      </c>
      <c r="G28" s="14">
        <f t="shared" si="0"/>
        <v>1.3097000000000001</v>
      </c>
      <c r="H28" s="9"/>
      <c r="I28" s="10"/>
      <c r="J28" s="18">
        <v>36</v>
      </c>
      <c r="K28" s="13"/>
      <c r="L28" s="15"/>
    </row>
    <row r="30" spans="1:14" ht="146.4" customHeight="1" x14ac:dyDescent="0.4">
      <c r="A30" s="5" t="s">
        <v>12</v>
      </c>
      <c r="B30" s="37" t="s">
        <v>39</v>
      </c>
      <c r="C30" s="38"/>
      <c r="D30" s="38"/>
      <c r="E30" s="39"/>
      <c r="F30" s="16" t="s">
        <v>16</v>
      </c>
      <c r="G30" s="40" t="s">
        <v>38</v>
      </c>
      <c r="H30" s="41"/>
      <c r="I30" s="41"/>
      <c r="J30" s="41"/>
      <c r="K30" s="42"/>
    </row>
    <row r="31" spans="1:14" ht="7.95" customHeight="1" x14ac:dyDescent="0.4"/>
    <row r="32" spans="1:14" ht="172.2" customHeight="1" x14ac:dyDescent="0.4">
      <c r="A32" s="23" t="s">
        <v>8</v>
      </c>
      <c r="B32" s="24"/>
      <c r="C32" s="24"/>
      <c r="D32" s="24"/>
      <c r="E32" s="24"/>
      <c r="F32" s="23" t="s">
        <v>9</v>
      </c>
      <c r="G32" s="25"/>
      <c r="H32" s="26"/>
      <c r="I32" s="26"/>
      <c r="J32" s="26"/>
      <c r="K32" s="27"/>
    </row>
  </sheetData>
  <autoFilter ref="A4:K4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2"/>
  <sheetViews>
    <sheetView topLeftCell="A28" zoomScale="85" zoomScaleNormal="85" workbookViewId="0">
      <selection activeCell="G36" sqref="G36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2" ht="45.6" customHeight="1" x14ac:dyDescent="0.4">
      <c r="A2" s="22" t="s">
        <v>0</v>
      </c>
      <c r="B2" s="22" t="s">
        <v>27</v>
      </c>
      <c r="C2" s="22" t="s">
        <v>1</v>
      </c>
      <c r="D2" s="28" t="s">
        <v>29</v>
      </c>
      <c r="E2" s="29"/>
      <c r="F2" s="23" t="s">
        <v>18</v>
      </c>
      <c r="G2" s="30" t="s">
        <v>22</v>
      </c>
      <c r="H2" s="30"/>
      <c r="I2" s="30"/>
      <c r="J2" s="22" t="s">
        <v>11</v>
      </c>
      <c r="K2" s="23">
        <v>24</v>
      </c>
    </row>
    <row r="3" spans="1:12" ht="4.5" customHeight="1" x14ac:dyDescent="0.4">
      <c r="A3" s="20"/>
      <c r="B3" s="20"/>
      <c r="C3" s="20"/>
      <c r="D3" s="20"/>
      <c r="E3" s="2"/>
      <c r="F3" s="1"/>
      <c r="G3" s="1"/>
      <c r="H3" s="1"/>
      <c r="I3" s="1"/>
      <c r="J3" s="1"/>
      <c r="K3" s="21"/>
    </row>
    <row r="4" spans="1:12" x14ac:dyDescent="0.4">
      <c r="A4" s="22" t="s">
        <v>5</v>
      </c>
      <c r="B4" s="22" t="s">
        <v>6</v>
      </c>
      <c r="C4" s="22" t="s">
        <v>7</v>
      </c>
      <c r="D4" s="22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2" ht="17.399999999999999" customHeight="1" x14ac:dyDescent="0.4">
      <c r="A5" s="5">
        <v>45132</v>
      </c>
      <c r="B5" s="31" t="s">
        <v>20</v>
      </c>
      <c r="C5" s="34" t="s">
        <v>30</v>
      </c>
      <c r="D5" s="8">
        <v>1</v>
      </c>
      <c r="E5" s="9">
        <v>2.11</v>
      </c>
      <c r="F5" s="10">
        <v>1.2529999999999999</v>
      </c>
      <c r="G5" s="10">
        <f>$F5+0.0007*($J5-25)</f>
        <v>1.2606999999999999</v>
      </c>
      <c r="H5" s="9"/>
      <c r="I5" s="10"/>
      <c r="J5" s="18">
        <v>36</v>
      </c>
      <c r="K5" s="13"/>
      <c r="L5" s="15"/>
    </row>
    <row r="6" spans="1:12" x14ac:dyDescent="0.4">
      <c r="A6" s="5">
        <f>A5</f>
        <v>45132</v>
      </c>
      <c r="B6" s="32"/>
      <c r="C6" s="35"/>
      <c r="D6" s="8">
        <v>2</v>
      </c>
      <c r="E6" s="9">
        <v>2.11</v>
      </c>
      <c r="F6" s="10">
        <v>1.252</v>
      </c>
      <c r="G6" s="10">
        <f t="shared" ref="G6:G28" si="0">$F6+0.0007*($J6-25)</f>
        <v>1.2597</v>
      </c>
      <c r="H6" s="9"/>
      <c r="I6" s="10"/>
      <c r="J6" s="18">
        <v>36</v>
      </c>
      <c r="K6" s="13"/>
      <c r="L6" s="15"/>
    </row>
    <row r="7" spans="1:12" x14ac:dyDescent="0.4">
      <c r="A7" s="5">
        <f t="shared" ref="A7:A28" si="1">A6</f>
        <v>45132</v>
      </c>
      <c r="B7" s="32"/>
      <c r="C7" s="35"/>
      <c r="D7" s="8">
        <v>3</v>
      </c>
      <c r="E7" s="9">
        <v>2.11</v>
      </c>
      <c r="F7" s="10">
        <v>1.2549999999999999</v>
      </c>
      <c r="G7" s="10">
        <f t="shared" si="0"/>
        <v>1.2633999999999999</v>
      </c>
      <c r="H7" s="9"/>
      <c r="I7" s="10"/>
      <c r="J7" s="18">
        <v>37</v>
      </c>
      <c r="K7" s="13"/>
      <c r="L7" s="15"/>
    </row>
    <row r="8" spans="1:12" s="12" customFormat="1" x14ac:dyDescent="0.4">
      <c r="A8" s="5">
        <f t="shared" si="1"/>
        <v>45132</v>
      </c>
      <c r="B8" s="32"/>
      <c r="C8" s="35"/>
      <c r="D8" s="8">
        <v>4</v>
      </c>
      <c r="E8" s="9">
        <v>2.11</v>
      </c>
      <c r="F8" s="10">
        <v>1.258</v>
      </c>
      <c r="G8" s="10">
        <f t="shared" si="0"/>
        <v>1.2657</v>
      </c>
      <c r="H8" s="9"/>
      <c r="I8" s="10"/>
      <c r="J8" s="18">
        <v>36</v>
      </c>
      <c r="K8" s="13"/>
      <c r="L8" s="15"/>
    </row>
    <row r="9" spans="1:12" x14ac:dyDescent="0.4">
      <c r="A9" s="5">
        <f t="shared" si="1"/>
        <v>45132</v>
      </c>
      <c r="B9" s="32"/>
      <c r="C9" s="35"/>
      <c r="D9" s="8">
        <v>5</v>
      </c>
      <c r="E9" s="9">
        <v>2.11</v>
      </c>
      <c r="F9" s="10">
        <v>1.258</v>
      </c>
      <c r="G9" s="14">
        <f t="shared" si="0"/>
        <v>1.2657</v>
      </c>
      <c r="H9" s="9"/>
      <c r="I9" s="10"/>
      <c r="J9" s="18">
        <v>36</v>
      </c>
      <c r="K9" s="13"/>
      <c r="L9" s="15"/>
    </row>
    <row r="10" spans="1:12" x14ac:dyDescent="0.4">
      <c r="A10" s="5">
        <f t="shared" si="1"/>
        <v>45132</v>
      </c>
      <c r="B10" s="32"/>
      <c r="C10" s="35"/>
      <c r="D10" s="8">
        <v>6</v>
      </c>
      <c r="E10" s="9">
        <v>2.11</v>
      </c>
      <c r="F10" s="10">
        <v>1.2569999999999999</v>
      </c>
      <c r="G10" s="10">
        <f t="shared" si="0"/>
        <v>1.2639999999999998</v>
      </c>
      <c r="H10" s="9"/>
      <c r="I10" s="10"/>
      <c r="J10" s="18">
        <v>35</v>
      </c>
      <c r="K10" s="13"/>
      <c r="L10" s="15"/>
    </row>
    <row r="11" spans="1:12" x14ac:dyDescent="0.4">
      <c r="A11" s="5">
        <f t="shared" si="1"/>
        <v>45132</v>
      </c>
      <c r="B11" s="32"/>
      <c r="C11" s="35"/>
      <c r="D11" s="8">
        <v>7</v>
      </c>
      <c r="E11" s="9">
        <v>2.11</v>
      </c>
      <c r="F11" s="10">
        <v>1.254</v>
      </c>
      <c r="G11" s="10">
        <f t="shared" si="0"/>
        <v>1.2617</v>
      </c>
      <c r="H11" s="9"/>
      <c r="I11" s="10"/>
      <c r="J11" s="18">
        <v>36</v>
      </c>
      <c r="K11" s="13"/>
      <c r="L11" s="15"/>
    </row>
    <row r="12" spans="1:12" x14ac:dyDescent="0.4">
      <c r="A12" s="5">
        <f t="shared" si="1"/>
        <v>45132</v>
      </c>
      <c r="B12" s="32"/>
      <c r="C12" s="35"/>
      <c r="D12" s="8">
        <v>8</v>
      </c>
      <c r="E12" s="9">
        <v>2.1</v>
      </c>
      <c r="F12" s="10">
        <v>1.2509999999999999</v>
      </c>
      <c r="G12" s="10">
        <f t="shared" si="0"/>
        <v>1.2593999999999999</v>
      </c>
      <c r="H12" s="9"/>
      <c r="I12" s="10"/>
      <c r="J12" s="18">
        <v>37</v>
      </c>
      <c r="K12" s="13"/>
      <c r="L12" s="15"/>
    </row>
    <row r="13" spans="1:12" x14ac:dyDescent="0.4">
      <c r="A13" s="5">
        <f t="shared" si="1"/>
        <v>45132</v>
      </c>
      <c r="B13" s="32"/>
      <c r="C13" s="35"/>
      <c r="D13" s="8">
        <v>9</v>
      </c>
      <c r="E13" s="9">
        <v>2.11</v>
      </c>
      <c r="F13" s="10">
        <v>1.254</v>
      </c>
      <c r="G13" s="14">
        <f t="shared" si="0"/>
        <v>1.2631000000000001</v>
      </c>
      <c r="H13" s="9"/>
      <c r="I13" s="10"/>
      <c r="J13" s="18">
        <v>38</v>
      </c>
      <c r="K13" s="13"/>
      <c r="L13" s="15"/>
    </row>
    <row r="14" spans="1:12" x14ac:dyDescent="0.4">
      <c r="A14" s="5">
        <f t="shared" si="1"/>
        <v>45132</v>
      </c>
      <c r="B14" s="32"/>
      <c r="C14" s="35"/>
      <c r="D14" s="8">
        <v>10</v>
      </c>
      <c r="E14" s="9">
        <v>2.11</v>
      </c>
      <c r="F14" s="10">
        <v>1.2549999999999999</v>
      </c>
      <c r="G14" s="10">
        <f t="shared" si="0"/>
        <v>1.2633999999999999</v>
      </c>
      <c r="H14" s="9"/>
      <c r="I14" s="10"/>
      <c r="J14" s="18">
        <v>37</v>
      </c>
      <c r="K14" s="13"/>
      <c r="L14" s="15"/>
    </row>
    <row r="15" spans="1:12" x14ac:dyDescent="0.4">
      <c r="A15" s="5">
        <f t="shared" si="1"/>
        <v>45132</v>
      </c>
      <c r="B15" s="32"/>
      <c r="C15" s="35"/>
      <c r="D15" s="8">
        <v>11</v>
      </c>
      <c r="E15" s="9">
        <v>2.11</v>
      </c>
      <c r="F15" s="10">
        <v>1.252</v>
      </c>
      <c r="G15" s="10">
        <f t="shared" si="0"/>
        <v>1.2611000000000001</v>
      </c>
      <c r="H15" s="9"/>
      <c r="I15" s="10"/>
      <c r="J15" s="18">
        <v>38</v>
      </c>
      <c r="K15" s="13"/>
      <c r="L15" s="15"/>
    </row>
    <row r="16" spans="1:12" x14ac:dyDescent="0.4">
      <c r="A16" s="5">
        <f t="shared" si="1"/>
        <v>45132</v>
      </c>
      <c r="B16" s="32"/>
      <c r="C16" s="35"/>
      <c r="D16" s="8">
        <v>12</v>
      </c>
      <c r="E16" s="9">
        <v>2.11</v>
      </c>
      <c r="F16" s="10">
        <v>1.252</v>
      </c>
      <c r="G16" s="10">
        <f t="shared" si="0"/>
        <v>1.2604</v>
      </c>
      <c r="H16" s="9"/>
      <c r="I16" s="10"/>
      <c r="J16" s="18">
        <v>37</v>
      </c>
      <c r="K16" s="13"/>
      <c r="L16" s="15"/>
    </row>
    <row r="17" spans="1:14" x14ac:dyDescent="0.4">
      <c r="A17" s="5">
        <f t="shared" si="1"/>
        <v>45132</v>
      </c>
      <c r="B17" s="32"/>
      <c r="C17" s="35"/>
      <c r="D17" s="8">
        <v>13</v>
      </c>
      <c r="E17" s="9">
        <v>2.11</v>
      </c>
      <c r="F17" s="14">
        <v>1.2529999999999999</v>
      </c>
      <c r="G17" s="14">
        <f t="shared" si="0"/>
        <v>1.2613999999999999</v>
      </c>
      <c r="H17" s="9"/>
      <c r="I17" s="10"/>
      <c r="J17" s="18">
        <v>37</v>
      </c>
      <c r="K17" s="13"/>
      <c r="L17" s="15"/>
    </row>
    <row r="18" spans="1:14" x14ac:dyDescent="0.4">
      <c r="A18" s="5">
        <f t="shared" si="1"/>
        <v>45132</v>
      </c>
      <c r="B18" s="32"/>
      <c r="C18" s="35"/>
      <c r="D18" s="8">
        <v>14</v>
      </c>
      <c r="E18" s="9">
        <v>2.11</v>
      </c>
      <c r="F18" s="14">
        <v>1.2529999999999999</v>
      </c>
      <c r="G18" s="14">
        <f t="shared" si="0"/>
        <v>1.2621</v>
      </c>
      <c r="H18" s="9"/>
      <c r="I18" s="10"/>
      <c r="J18" s="18">
        <v>38</v>
      </c>
      <c r="K18" s="13"/>
      <c r="L18" s="15"/>
    </row>
    <row r="19" spans="1:14" s="12" customFormat="1" x14ac:dyDescent="0.4">
      <c r="A19" s="5">
        <f t="shared" si="1"/>
        <v>45132</v>
      </c>
      <c r="B19" s="32"/>
      <c r="C19" s="35"/>
      <c r="D19" s="8">
        <v>15</v>
      </c>
      <c r="E19" s="9">
        <v>2.11</v>
      </c>
      <c r="F19" s="14">
        <v>1.254</v>
      </c>
      <c r="G19" s="14">
        <f t="shared" si="0"/>
        <v>1.2631000000000001</v>
      </c>
      <c r="H19" s="19"/>
      <c r="I19" s="14"/>
      <c r="J19" s="18">
        <v>38</v>
      </c>
      <c r="K19" s="13"/>
      <c r="L19" s="15"/>
    </row>
    <row r="20" spans="1:14" x14ac:dyDescent="0.4">
      <c r="A20" s="5">
        <f t="shared" si="1"/>
        <v>45132</v>
      </c>
      <c r="B20" s="32"/>
      <c r="C20" s="35"/>
      <c r="D20" s="8">
        <v>16</v>
      </c>
      <c r="E20" s="9">
        <v>2.11</v>
      </c>
      <c r="F20" s="14">
        <v>1.258</v>
      </c>
      <c r="G20" s="14">
        <f t="shared" si="0"/>
        <v>1.2671000000000001</v>
      </c>
      <c r="H20" s="9"/>
      <c r="I20" s="10"/>
      <c r="J20" s="18">
        <v>38</v>
      </c>
      <c r="K20" s="13"/>
      <c r="L20" s="15"/>
    </row>
    <row r="21" spans="1:14" x14ac:dyDescent="0.4">
      <c r="A21" s="5">
        <f t="shared" si="1"/>
        <v>45132</v>
      </c>
      <c r="B21" s="32"/>
      <c r="C21" s="35"/>
      <c r="D21" s="8">
        <v>17</v>
      </c>
      <c r="E21" s="9">
        <v>2.11</v>
      </c>
      <c r="F21" s="14">
        <v>1.2549999999999999</v>
      </c>
      <c r="G21" s="14">
        <f t="shared" si="0"/>
        <v>1.2641</v>
      </c>
      <c r="H21" s="9"/>
      <c r="I21" s="10"/>
      <c r="J21" s="18">
        <v>38</v>
      </c>
      <c r="K21" s="13"/>
      <c r="L21" s="15"/>
    </row>
    <row r="22" spans="1:14" x14ac:dyDescent="0.4">
      <c r="A22" s="5">
        <f t="shared" si="1"/>
        <v>45132</v>
      </c>
      <c r="B22" s="32"/>
      <c r="C22" s="35"/>
      <c r="D22" s="8">
        <v>18</v>
      </c>
      <c r="E22" s="9">
        <v>2.11</v>
      </c>
      <c r="F22" s="14">
        <v>1.2549999999999999</v>
      </c>
      <c r="G22" s="14">
        <f t="shared" si="0"/>
        <v>1.2641</v>
      </c>
      <c r="H22" s="9"/>
      <c r="I22" s="10"/>
      <c r="J22" s="18">
        <v>38</v>
      </c>
      <c r="K22" s="13"/>
      <c r="L22" s="15"/>
    </row>
    <row r="23" spans="1:14" x14ac:dyDescent="0.4">
      <c r="A23" s="5">
        <f t="shared" si="1"/>
        <v>45132</v>
      </c>
      <c r="B23" s="32"/>
      <c r="C23" s="35"/>
      <c r="D23" s="8">
        <v>19</v>
      </c>
      <c r="E23" s="9">
        <v>2.1</v>
      </c>
      <c r="F23" s="14">
        <v>1.252</v>
      </c>
      <c r="G23" s="14">
        <f t="shared" si="0"/>
        <v>1.2611000000000001</v>
      </c>
      <c r="H23" s="9"/>
      <c r="I23" s="10"/>
      <c r="J23" s="18">
        <v>38</v>
      </c>
      <c r="K23" s="13"/>
      <c r="L23" s="15"/>
    </row>
    <row r="24" spans="1:14" x14ac:dyDescent="0.4">
      <c r="A24" s="5">
        <f t="shared" si="1"/>
        <v>45132</v>
      </c>
      <c r="B24" s="32"/>
      <c r="C24" s="35"/>
      <c r="D24" s="8">
        <v>20</v>
      </c>
      <c r="E24" s="9">
        <v>2.11</v>
      </c>
      <c r="F24" s="10">
        <v>1.258</v>
      </c>
      <c r="G24" s="10">
        <f t="shared" si="0"/>
        <v>1.2671000000000001</v>
      </c>
      <c r="H24" s="9"/>
      <c r="I24" s="10"/>
      <c r="J24" s="18">
        <v>38</v>
      </c>
      <c r="K24" s="13"/>
      <c r="L24" s="15"/>
    </row>
    <row r="25" spans="1:14" x14ac:dyDescent="0.4">
      <c r="A25" s="5">
        <f t="shared" si="1"/>
        <v>45132</v>
      </c>
      <c r="B25" s="32"/>
      <c r="C25" s="35"/>
      <c r="D25" s="8">
        <v>21</v>
      </c>
      <c r="E25" s="9">
        <v>2.11</v>
      </c>
      <c r="F25" s="10">
        <v>1.254</v>
      </c>
      <c r="G25" s="10">
        <f t="shared" si="0"/>
        <v>1.2624</v>
      </c>
      <c r="H25" s="9"/>
      <c r="I25" s="10"/>
      <c r="J25" s="18">
        <v>37</v>
      </c>
      <c r="K25" s="13"/>
      <c r="L25" s="15"/>
      <c r="M25" s="17"/>
      <c r="N25" s="15"/>
    </row>
    <row r="26" spans="1:14" x14ac:dyDescent="0.4">
      <c r="A26" s="5">
        <f t="shared" si="1"/>
        <v>45132</v>
      </c>
      <c r="B26" s="32"/>
      <c r="C26" s="35"/>
      <c r="D26" s="8">
        <v>22</v>
      </c>
      <c r="E26" s="9">
        <v>2.11</v>
      </c>
      <c r="F26" s="10">
        <v>1.2509999999999999</v>
      </c>
      <c r="G26" s="10">
        <f t="shared" si="0"/>
        <v>1.2593999999999999</v>
      </c>
      <c r="H26" s="9"/>
      <c r="I26" s="10"/>
      <c r="J26" s="18">
        <v>37</v>
      </c>
      <c r="K26" s="13"/>
      <c r="L26" s="15"/>
      <c r="M26" s="17"/>
      <c r="N26" s="15"/>
    </row>
    <row r="27" spans="1:14" x14ac:dyDescent="0.4">
      <c r="A27" s="5">
        <f t="shared" si="1"/>
        <v>45132</v>
      </c>
      <c r="B27" s="32"/>
      <c r="C27" s="35"/>
      <c r="D27" s="8">
        <v>23</v>
      </c>
      <c r="E27" s="9">
        <v>2.11</v>
      </c>
      <c r="F27" s="10">
        <v>1.2509999999999999</v>
      </c>
      <c r="G27" s="10">
        <f t="shared" si="0"/>
        <v>1.2593999999999999</v>
      </c>
      <c r="H27" s="9"/>
      <c r="I27" s="10"/>
      <c r="J27" s="18">
        <v>37</v>
      </c>
      <c r="K27" s="13"/>
      <c r="L27" s="15"/>
    </row>
    <row r="28" spans="1:14" x14ac:dyDescent="0.4">
      <c r="A28" s="5">
        <f t="shared" si="1"/>
        <v>45132</v>
      </c>
      <c r="B28" s="33"/>
      <c r="C28" s="36"/>
      <c r="D28" s="8">
        <v>24</v>
      </c>
      <c r="E28" s="9">
        <v>2.11</v>
      </c>
      <c r="F28" s="10">
        <v>1.2529999999999999</v>
      </c>
      <c r="G28" s="14">
        <f t="shared" si="0"/>
        <v>1.2613999999999999</v>
      </c>
      <c r="H28" s="9"/>
      <c r="I28" s="10"/>
      <c r="J28" s="18">
        <v>37</v>
      </c>
      <c r="K28" s="13"/>
      <c r="L28" s="15"/>
    </row>
    <row r="30" spans="1:14" ht="146.4" customHeight="1" x14ac:dyDescent="0.4">
      <c r="A30" s="5" t="s">
        <v>12</v>
      </c>
      <c r="B30" s="37" t="s">
        <v>47</v>
      </c>
      <c r="C30" s="38"/>
      <c r="D30" s="38"/>
      <c r="E30" s="39"/>
      <c r="F30" s="16" t="s">
        <v>16</v>
      </c>
      <c r="G30" s="40" t="s">
        <v>24</v>
      </c>
      <c r="H30" s="41"/>
      <c r="I30" s="41"/>
      <c r="J30" s="41"/>
      <c r="K30" s="42"/>
    </row>
    <row r="31" spans="1:14" ht="7.95" customHeight="1" x14ac:dyDescent="0.4"/>
    <row r="32" spans="1:14" ht="172.2" customHeight="1" x14ac:dyDescent="0.4">
      <c r="A32" s="23" t="s">
        <v>8</v>
      </c>
      <c r="B32" s="24"/>
      <c r="C32" s="24"/>
      <c r="D32" s="24"/>
      <c r="E32" s="24"/>
      <c r="F32" s="23" t="s">
        <v>9</v>
      </c>
      <c r="G32" s="25"/>
      <c r="H32" s="26"/>
      <c r="I32" s="26"/>
      <c r="J32" s="26"/>
      <c r="K32" s="27"/>
    </row>
  </sheetData>
  <autoFilter ref="A4:K4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2"/>
  <sheetViews>
    <sheetView topLeftCell="A31" zoomScale="85" zoomScaleNormal="85" workbookViewId="0">
      <selection activeCell="G41" sqref="G41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2" ht="45.6" customHeight="1" x14ac:dyDescent="0.4">
      <c r="A2" s="7" t="s">
        <v>0</v>
      </c>
      <c r="B2" s="7" t="s">
        <v>19</v>
      </c>
      <c r="C2" s="7" t="s">
        <v>1</v>
      </c>
      <c r="D2" s="28" t="s">
        <v>21</v>
      </c>
      <c r="E2" s="29"/>
      <c r="F2" s="11" t="s">
        <v>18</v>
      </c>
      <c r="G2" s="30" t="s">
        <v>22</v>
      </c>
      <c r="H2" s="30"/>
      <c r="I2" s="30"/>
      <c r="J2" s="7" t="s">
        <v>11</v>
      </c>
      <c r="K2" s="11">
        <v>12</v>
      </c>
    </row>
    <row r="3" spans="1:12" ht="4.5" customHeight="1" x14ac:dyDescent="0.4">
      <c r="A3" s="20"/>
      <c r="B3" s="20"/>
      <c r="C3" s="20"/>
      <c r="D3" s="20"/>
      <c r="E3" s="2"/>
      <c r="F3" s="1"/>
      <c r="G3" s="1"/>
      <c r="H3" s="1"/>
      <c r="I3" s="1"/>
      <c r="J3" s="1"/>
      <c r="K3" s="21"/>
    </row>
    <row r="4" spans="1:12" x14ac:dyDescent="0.4">
      <c r="A4" s="7" t="s">
        <v>5</v>
      </c>
      <c r="B4" s="7" t="s">
        <v>6</v>
      </c>
      <c r="C4" s="7" t="s">
        <v>7</v>
      </c>
      <c r="D4" s="7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2" ht="17.399999999999999" customHeight="1" x14ac:dyDescent="0.4">
      <c r="A5" s="5">
        <v>45132</v>
      </c>
      <c r="B5" s="31" t="s">
        <v>20</v>
      </c>
      <c r="C5" s="34" t="s">
        <v>23</v>
      </c>
      <c r="D5" s="8">
        <v>1</v>
      </c>
      <c r="E5" s="9">
        <v>2.17</v>
      </c>
      <c r="F5" s="10">
        <v>1.323</v>
      </c>
      <c r="G5" s="10">
        <f>$F5+0.0007*($J5-25)</f>
        <v>1.3244</v>
      </c>
      <c r="H5" s="9"/>
      <c r="I5" s="10"/>
      <c r="J5" s="18">
        <v>27</v>
      </c>
      <c r="K5" s="13"/>
      <c r="L5" s="15"/>
    </row>
    <row r="6" spans="1:12" x14ac:dyDescent="0.4">
      <c r="A6" s="5">
        <f>A5</f>
        <v>45132</v>
      </c>
      <c r="B6" s="32"/>
      <c r="C6" s="35"/>
      <c r="D6" s="8">
        <v>2</v>
      </c>
      <c r="E6" s="9">
        <v>2.16</v>
      </c>
      <c r="F6" s="10">
        <v>1.3149999999999999</v>
      </c>
      <c r="G6" s="10">
        <f t="shared" ref="G6:G28" si="0">$F6+0.0007*($J6-25)</f>
        <v>1.3164</v>
      </c>
      <c r="H6" s="9"/>
      <c r="I6" s="10"/>
      <c r="J6" s="18">
        <v>27</v>
      </c>
      <c r="K6" s="13"/>
      <c r="L6" s="15"/>
    </row>
    <row r="7" spans="1:12" x14ac:dyDescent="0.4">
      <c r="A7" s="5">
        <f t="shared" ref="A7:A28" si="1">A6</f>
        <v>45132</v>
      </c>
      <c r="B7" s="32"/>
      <c r="C7" s="35"/>
      <c r="D7" s="8">
        <v>3</v>
      </c>
      <c r="E7" s="9">
        <v>2.17</v>
      </c>
      <c r="F7" s="10">
        <v>1.32</v>
      </c>
      <c r="G7" s="10">
        <f t="shared" si="0"/>
        <v>1.3214000000000001</v>
      </c>
      <c r="H7" s="9"/>
      <c r="I7" s="10"/>
      <c r="J7" s="18">
        <v>27</v>
      </c>
      <c r="K7" s="13"/>
      <c r="L7" s="15"/>
    </row>
    <row r="8" spans="1:12" s="12" customFormat="1" x14ac:dyDescent="0.4">
      <c r="A8" s="5">
        <f t="shared" si="1"/>
        <v>45132</v>
      </c>
      <c r="B8" s="32"/>
      <c r="C8" s="35"/>
      <c r="D8" s="8">
        <v>4</v>
      </c>
      <c r="E8" s="9">
        <v>2.17</v>
      </c>
      <c r="F8" s="10">
        <v>1.325</v>
      </c>
      <c r="G8" s="10">
        <f t="shared" si="0"/>
        <v>1.3264</v>
      </c>
      <c r="H8" s="9"/>
      <c r="I8" s="10"/>
      <c r="J8" s="18">
        <v>27</v>
      </c>
      <c r="K8" s="13"/>
      <c r="L8" s="15"/>
    </row>
    <row r="9" spans="1:12" x14ac:dyDescent="0.4">
      <c r="A9" s="5">
        <f t="shared" si="1"/>
        <v>45132</v>
      </c>
      <c r="B9" s="32"/>
      <c r="C9" s="35"/>
      <c r="D9" s="8">
        <v>5</v>
      </c>
      <c r="E9" s="9">
        <v>2.17</v>
      </c>
      <c r="F9" s="10">
        <v>1.323</v>
      </c>
      <c r="G9" s="14">
        <f t="shared" si="0"/>
        <v>1.3244</v>
      </c>
      <c r="H9" s="9"/>
      <c r="I9" s="10"/>
      <c r="J9" s="18">
        <v>27</v>
      </c>
      <c r="K9" s="13"/>
      <c r="L9" s="15"/>
    </row>
    <row r="10" spans="1:12" x14ac:dyDescent="0.4">
      <c r="A10" s="5">
        <f t="shared" si="1"/>
        <v>45132</v>
      </c>
      <c r="B10" s="32"/>
      <c r="C10" s="35"/>
      <c r="D10" s="8">
        <v>6</v>
      </c>
      <c r="E10" s="9">
        <v>2.16</v>
      </c>
      <c r="F10" s="10">
        <v>1.3180000000000001</v>
      </c>
      <c r="G10" s="10">
        <f t="shared" si="0"/>
        <v>1.3194000000000001</v>
      </c>
      <c r="H10" s="9"/>
      <c r="I10" s="10"/>
      <c r="J10" s="18">
        <v>27</v>
      </c>
      <c r="K10" s="13"/>
      <c r="L10" s="15"/>
    </row>
    <row r="11" spans="1:12" x14ac:dyDescent="0.4">
      <c r="A11" s="5">
        <f t="shared" si="1"/>
        <v>45132</v>
      </c>
      <c r="B11" s="32"/>
      <c r="C11" s="35"/>
      <c r="D11" s="8">
        <v>7</v>
      </c>
      <c r="E11" s="9">
        <v>2.17</v>
      </c>
      <c r="F11" s="10">
        <v>1.32</v>
      </c>
      <c r="G11" s="10">
        <f t="shared" si="0"/>
        <v>1.3214000000000001</v>
      </c>
      <c r="H11" s="9"/>
      <c r="I11" s="10"/>
      <c r="J11" s="18">
        <v>27</v>
      </c>
      <c r="K11" s="13"/>
      <c r="L11" s="15"/>
    </row>
    <row r="12" spans="1:12" x14ac:dyDescent="0.4">
      <c r="A12" s="5">
        <f t="shared" si="1"/>
        <v>45132</v>
      </c>
      <c r="B12" s="32"/>
      <c r="C12" s="35"/>
      <c r="D12" s="8">
        <v>8</v>
      </c>
      <c r="E12" s="9">
        <v>2.16</v>
      </c>
      <c r="F12" s="10">
        <v>1.3160000000000001</v>
      </c>
      <c r="G12" s="10">
        <f t="shared" si="0"/>
        <v>1.3174000000000001</v>
      </c>
      <c r="H12" s="9"/>
      <c r="I12" s="10"/>
      <c r="J12" s="18">
        <v>27</v>
      </c>
      <c r="K12" s="13"/>
      <c r="L12" s="15"/>
    </row>
    <row r="13" spans="1:12" x14ac:dyDescent="0.4">
      <c r="A13" s="5">
        <f t="shared" si="1"/>
        <v>45132</v>
      </c>
      <c r="B13" s="32"/>
      <c r="C13" s="35"/>
      <c r="D13" s="8">
        <v>9</v>
      </c>
      <c r="E13" s="9">
        <v>2.16</v>
      </c>
      <c r="F13" s="10">
        <v>1.3129999999999999</v>
      </c>
      <c r="G13" s="14">
        <f t="shared" si="0"/>
        <v>1.3144</v>
      </c>
      <c r="H13" s="9"/>
      <c r="I13" s="10"/>
      <c r="J13" s="18">
        <v>27</v>
      </c>
      <c r="K13" s="13"/>
      <c r="L13" s="15"/>
    </row>
    <row r="14" spans="1:12" x14ac:dyDescent="0.4">
      <c r="A14" s="5">
        <f t="shared" si="1"/>
        <v>45132</v>
      </c>
      <c r="B14" s="32"/>
      <c r="C14" s="35"/>
      <c r="D14" s="8">
        <v>10</v>
      </c>
      <c r="E14" s="9">
        <v>2.16</v>
      </c>
      <c r="F14" s="10">
        <v>1.3169999999999999</v>
      </c>
      <c r="G14" s="10">
        <f t="shared" si="0"/>
        <v>1.3184</v>
      </c>
      <c r="H14" s="9"/>
      <c r="I14" s="10"/>
      <c r="J14" s="18">
        <v>27</v>
      </c>
      <c r="K14" s="13"/>
      <c r="L14" s="15"/>
    </row>
    <row r="15" spans="1:12" x14ac:dyDescent="0.4">
      <c r="A15" s="5">
        <f t="shared" si="1"/>
        <v>45132</v>
      </c>
      <c r="B15" s="32"/>
      <c r="C15" s="35"/>
      <c r="D15" s="8">
        <v>11</v>
      </c>
      <c r="E15" s="9">
        <v>2.16</v>
      </c>
      <c r="F15" s="10">
        <v>1.3120000000000001</v>
      </c>
      <c r="G15" s="10">
        <f t="shared" si="0"/>
        <v>1.3134000000000001</v>
      </c>
      <c r="H15" s="9"/>
      <c r="I15" s="10"/>
      <c r="J15" s="18">
        <v>27</v>
      </c>
      <c r="K15" s="13"/>
      <c r="L15" s="15"/>
    </row>
    <row r="16" spans="1:12" x14ac:dyDescent="0.4">
      <c r="A16" s="5">
        <f t="shared" si="1"/>
        <v>45132</v>
      </c>
      <c r="B16" s="32"/>
      <c r="C16" s="35"/>
      <c r="D16" s="8">
        <v>12</v>
      </c>
      <c r="E16" s="9">
        <v>2.15</v>
      </c>
      <c r="F16" s="10">
        <v>1.3049999999999999</v>
      </c>
      <c r="G16" s="10">
        <f t="shared" si="0"/>
        <v>1.3064</v>
      </c>
      <c r="H16" s="9"/>
      <c r="I16" s="10"/>
      <c r="J16" s="18">
        <v>27</v>
      </c>
      <c r="K16" s="13"/>
      <c r="L16" s="15"/>
    </row>
    <row r="17" spans="1:14" x14ac:dyDescent="0.4">
      <c r="A17" s="5">
        <f t="shared" si="1"/>
        <v>45132</v>
      </c>
      <c r="B17" s="32"/>
      <c r="C17" s="35"/>
      <c r="D17" s="8">
        <v>13</v>
      </c>
      <c r="E17" s="19"/>
      <c r="F17" s="14"/>
      <c r="G17" s="14">
        <f t="shared" si="0"/>
        <v>-1.7499999999999998E-2</v>
      </c>
      <c r="H17" s="9"/>
      <c r="I17" s="10"/>
      <c r="J17" s="18"/>
      <c r="K17" s="13"/>
      <c r="L17" s="15"/>
    </row>
    <row r="18" spans="1:14" x14ac:dyDescent="0.4">
      <c r="A18" s="5">
        <f t="shared" si="1"/>
        <v>45132</v>
      </c>
      <c r="B18" s="32"/>
      <c r="C18" s="35"/>
      <c r="D18" s="8">
        <v>14</v>
      </c>
      <c r="E18" s="19"/>
      <c r="F18" s="14"/>
      <c r="G18" s="14">
        <f t="shared" si="0"/>
        <v>-1.7499999999999998E-2</v>
      </c>
      <c r="H18" s="9"/>
      <c r="I18" s="10"/>
      <c r="J18" s="18"/>
      <c r="K18" s="13"/>
      <c r="L18" s="15"/>
    </row>
    <row r="19" spans="1:14" s="12" customFormat="1" x14ac:dyDescent="0.4">
      <c r="A19" s="5">
        <f t="shared" si="1"/>
        <v>45132</v>
      </c>
      <c r="B19" s="32"/>
      <c r="C19" s="35"/>
      <c r="D19" s="8">
        <v>15</v>
      </c>
      <c r="E19" s="19"/>
      <c r="F19" s="14"/>
      <c r="G19" s="14">
        <f t="shared" si="0"/>
        <v>-1.7499999999999998E-2</v>
      </c>
      <c r="H19" s="19"/>
      <c r="I19" s="14"/>
      <c r="J19" s="18"/>
      <c r="K19" s="13"/>
      <c r="L19" s="15"/>
    </row>
    <row r="20" spans="1:14" x14ac:dyDescent="0.4">
      <c r="A20" s="5">
        <f t="shared" si="1"/>
        <v>45132</v>
      </c>
      <c r="B20" s="32"/>
      <c r="C20" s="35"/>
      <c r="D20" s="8">
        <v>16</v>
      </c>
      <c r="E20" s="19"/>
      <c r="F20" s="14"/>
      <c r="G20" s="14">
        <f t="shared" si="0"/>
        <v>-1.7499999999999998E-2</v>
      </c>
      <c r="H20" s="9"/>
      <c r="I20" s="10"/>
      <c r="J20" s="18"/>
      <c r="K20" s="13"/>
      <c r="L20" s="15"/>
    </row>
    <row r="21" spans="1:14" x14ac:dyDescent="0.4">
      <c r="A21" s="5">
        <f t="shared" si="1"/>
        <v>45132</v>
      </c>
      <c r="B21" s="32"/>
      <c r="C21" s="35"/>
      <c r="D21" s="8">
        <v>17</v>
      </c>
      <c r="E21" s="19"/>
      <c r="F21" s="14"/>
      <c r="G21" s="14">
        <f t="shared" si="0"/>
        <v>-1.7499999999999998E-2</v>
      </c>
      <c r="H21" s="9"/>
      <c r="I21" s="10"/>
      <c r="J21" s="18"/>
      <c r="K21" s="13"/>
      <c r="L21" s="15"/>
    </row>
    <row r="22" spans="1:14" x14ac:dyDescent="0.4">
      <c r="A22" s="5">
        <f t="shared" si="1"/>
        <v>45132</v>
      </c>
      <c r="B22" s="32"/>
      <c r="C22" s="35"/>
      <c r="D22" s="8">
        <v>18</v>
      </c>
      <c r="E22" s="19"/>
      <c r="F22" s="14"/>
      <c r="G22" s="14">
        <f t="shared" si="0"/>
        <v>-1.7499999999999998E-2</v>
      </c>
      <c r="H22" s="9"/>
      <c r="I22" s="10"/>
      <c r="J22" s="18"/>
      <c r="K22" s="13"/>
      <c r="L22" s="15"/>
    </row>
    <row r="23" spans="1:14" x14ac:dyDescent="0.4">
      <c r="A23" s="5">
        <f t="shared" si="1"/>
        <v>45132</v>
      </c>
      <c r="B23" s="32"/>
      <c r="C23" s="35"/>
      <c r="D23" s="8">
        <v>19</v>
      </c>
      <c r="E23" s="19"/>
      <c r="F23" s="14"/>
      <c r="G23" s="14">
        <f t="shared" si="0"/>
        <v>-1.7499999999999998E-2</v>
      </c>
      <c r="H23" s="9"/>
      <c r="I23" s="10"/>
      <c r="J23" s="18"/>
      <c r="K23" s="13"/>
      <c r="L23" s="15"/>
    </row>
    <row r="24" spans="1:14" x14ac:dyDescent="0.4">
      <c r="A24" s="5">
        <f t="shared" si="1"/>
        <v>45132</v>
      </c>
      <c r="B24" s="32"/>
      <c r="C24" s="35"/>
      <c r="D24" s="8">
        <v>20</v>
      </c>
      <c r="E24" s="9"/>
      <c r="F24" s="10"/>
      <c r="G24" s="10">
        <f t="shared" si="0"/>
        <v>-1.7499999999999998E-2</v>
      </c>
      <c r="H24" s="9"/>
      <c r="I24" s="10"/>
      <c r="J24" s="18"/>
      <c r="K24" s="13"/>
      <c r="L24" s="15"/>
    </row>
    <row r="25" spans="1:14" x14ac:dyDescent="0.4">
      <c r="A25" s="5">
        <f t="shared" si="1"/>
        <v>45132</v>
      </c>
      <c r="B25" s="32"/>
      <c r="C25" s="35"/>
      <c r="D25" s="8">
        <v>21</v>
      </c>
      <c r="E25" s="9"/>
      <c r="F25" s="10"/>
      <c r="G25" s="10">
        <f t="shared" si="0"/>
        <v>-1.7499999999999998E-2</v>
      </c>
      <c r="H25" s="9"/>
      <c r="I25" s="10"/>
      <c r="J25" s="18"/>
      <c r="K25" s="13"/>
      <c r="L25" s="15"/>
      <c r="M25" s="17"/>
      <c r="N25" s="15"/>
    </row>
    <row r="26" spans="1:14" x14ac:dyDescent="0.4">
      <c r="A26" s="5">
        <f t="shared" si="1"/>
        <v>45132</v>
      </c>
      <c r="B26" s="32"/>
      <c r="C26" s="35"/>
      <c r="D26" s="8">
        <v>22</v>
      </c>
      <c r="E26" s="9"/>
      <c r="F26" s="10"/>
      <c r="G26" s="10">
        <f t="shared" si="0"/>
        <v>-1.7499999999999998E-2</v>
      </c>
      <c r="H26" s="9"/>
      <c r="I26" s="10"/>
      <c r="J26" s="18"/>
      <c r="K26" s="13"/>
      <c r="L26" s="15"/>
      <c r="M26" s="17"/>
      <c r="N26" s="15"/>
    </row>
    <row r="27" spans="1:14" x14ac:dyDescent="0.4">
      <c r="A27" s="5">
        <f t="shared" si="1"/>
        <v>45132</v>
      </c>
      <c r="B27" s="32"/>
      <c r="C27" s="35"/>
      <c r="D27" s="8">
        <v>23</v>
      </c>
      <c r="E27" s="9"/>
      <c r="F27" s="10"/>
      <c r="G27" s="10">
        <f t="shared" si="0"/>
        <v>-1.7499999999999998E-2</v>
      </c>
      <c r="H27" s="9"/>
      <c r="I27" s="10"/>
      <c r="J27" s="18"/>
      <c r="K27" s="13"/>
      <c r="L27" s="15"/>
    </row>
    <row r="28" spans="1:14" x14ac:dyDescent="0.4">
      <c r="A28" s="5">
        <f t="shared" si="1"/>
        <v>45132</v>
      </c>
      <c r="B28" s="33"/>
      <c r="C28" s="36"/>
      <c r="D28" s="8">
        <v>24</v>
      </c>
      <c r="E28" s="9"/>
      <c r="F28" s="10"/>
      <c r="G28" s="14">
        <f t="shared" si="0"/>
        <v>-1.7499999999999998E-2</v>
      </c>
      <c r="H28" s="9"/>
      <c r="I28" s="10"/>
      <c r="J28" s="18"/>
      <c r="K28" s="13"/>
      <c r="L28" s="15"/>
    </row>
    <row r="30" spans="1:14" ht="146.4" customHeight="1" x14ac:dyDescent="0.4">
      <c r="A30" s="5" t="s">
        <v>12</v>
      </c>
      <c r="B30" s="37" t="s">
        <v>40</v>
      </c>
      <c r="C30" s="38"/>
      <c r="D30" s="38"/>
      <c r="E30" s="39"/>
      <c r="F30" s="16" t="s">
        <v>16</v>
      </c>
      <c r="G30" s="40" t="s">
        <v>37</v>
      </c>
      <c r="H30" s="41"/>
      <c r="I30" s="41"/>
      <c r="J30" s="41"/>
      <c r="K30" s="42"/>
    </row>
    <row r="31" spans="1:14" ht="7.95" customHeight="1" x14ac:dyDescent="0.4"/>
    <row r="32" spans="1:14" ht="172.2" customHeight="1" x14ac:dyDescent="0.4">
      <c r="A32" s="11" t="s">
        <v>8</v>
      </c>
      <c r="B32" s="24"/>
      <c r="C32" s="24"/>
      <c r="D32" s="24"/>
      <c r="E32" s="24"/>
      <c r="F32" s="11" t="s">
        <v>9</v>
      </c>
      <c r="G32" s="25"/>
      <c r="H32" s="26"/>
      <c r="I32" s="26"/>
      <c r="J32" s="26"/>
      <c r="K32" s="27"/>
    </row>
  </sheetData>
  <autoFilter ref="A4:K4"/>
  <mergeCells count="8">
    <mergeCell ref="B32:E32"/>
    <mergeCell ref="G32:K32"/>
    <mergeCell ref="D2:E2"/>
    <mergeCell ref="G2:I2"/>
    <mergeCell ref="B30:E30"/>
    <mergeCell ref="G30:K30"/>
    <mergeCell ref="B5:B28"/>
    <mergeCell ref="C5:C28"/>
  </mergeCells>
  <phoneticPr fontId="19" type="noConversion"/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2"/>
  <sheetViews>
    <sheetView topLeftCell="A28" zoomScale="85" zoomScaleNormal="85" workbookViewId="0">
      <selection activeCell="N30" sqref="N30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2" ht="45.6" customHeight="1" x14ac:dyDescent="0.4">
      <c r="A2" s="22" t="s">
        <v>0</v>
      </c>
      <c r="B2" s="22" t="s">
        <v>19</v>
      </c>
      <c r="C2" s="22" t="s">
        <v>1</v>
      </c>
      <c r="D2" s="28" t="s">
        <v>25</v>
      </c>
      <c r="E2" s="29"/>
      <c r="F2" s="23" t="s">
        <v>18</v>
      </c>
      <c r="G2" s="30" t="s">
        <v>22</v>
      </c>
      <c r="H2" s="30"/>
      <c r="I2" s="30"/>
      <c r="J2" s="22" t="s">
        <v>11</v>
      </c>
      <c r="K2" s="23">
        <v>12</v>
      </c>
    </row>
    <row r="3" spans="1:12" ht="4.5" customHeight="1" x14ac:dyDescent="0.4">
      <c r="A3" s="20"/>
      <c r="B3" s="20"/>
      <c r="C3" s="20"/>
      <c r="D3" s="20"/>
      <c r="E3" s="2"/>
      <c r="F3" s="1"/>
      <c r="G3" s="1"/>
      <c r="H3" s="1"/>
      <c r="I3" s="1"/>
      <c r="J3" s="1"/>
      <c r="K3" s="21"/>
    </row>
    <row r="4" spans="1:12" x14ac:dyDescent="0.4">
      <c r="A4" s="22" t="s">
        <v>5</v>
      </c>
      <c r="B4" s="22" t="s">
        <v>6</v>
      </c>
      <c r="C4" s="22" t="s">
        <v>7</v>
      </c>
      <c r="D4" s="22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2" ht="17.399999999999999" customHeight="1" x14ac:dyDescent="0.4">
      <c r="A5" s="5">
        <v>45132</v>
      </c>
      <c r="B5" s="31" t="s">
        <v>20</v>
      </c>
      <c r="C5" s="34" t="s">
        <v>23</v>
      </c>
      <c r="D5" s="8">
        <v>1</v>
      </c>
      <c r="E5" s="9">
        <v>2.13</v>
      </c>
      <c r="F5" s="10">
        <v>1.27</v>
      </c>
      <c r="G5" s="10">
        <f>$F5+0.0007*($J5-25)</f>
        <v>1.2721</v>
      </c>
      <c r="H5" s="9"/>
      <c r="I5" s="10"/>
      <c r="J5" s="18">
        <v>28</v>
      </c>
      <c r="K5" s="13"/>
      <c r="L5" s="15"/>
    </row>
    <row r="6" spans="1:12" x14ac:dyDescent="0.4">
      <c r="A6" s="5">
        <f>A5</f>
        <v>45132</v>
      </c>
      <c r="B6" s="32"/>
      <c r="C6" s="35"/>
      <c r="D6" s="8">
        <v>2</v>
      </c>
      <c r="E6" s="9">
        <v>2.13</v>
      </c>
      <c r="F6" s="10">
        <v>1.2749999999999999</v>
      </c>
      <c r="G6" s="10">
        <f t="shared" ref="G6:G28" si="0">$F6+0.0007*($J6-25)</f>
        <v>1.2777999999999998</v>
      </c>
      <c r="H6" s="9"/>
      <c r="I6" s="10"/>
      <c r="J6" s="18">
        <v>29</v>
      </c>
      <c r="K6" s="13"/>
      <c r="L6" s="15"/>
    </row>
    <row r="7" spans="1:12" x14ac:dyDescent="0.4">
      <c r="A7" s="5">
        <f t="shared" ref="A7:A28" si="1">A6</f>
        <v>45132</v>
      </c>
      <c r="B7" s="32"/>
      <c r="C7" s="35"/>
      <c r="D7" s="8">
        <v>3</v>
      </c>
      <c r="E7" s="9">
        <v>2.13</v>
      </c>
      <c r="F7" s="10">
        <v>1.274</v>
      </c>
      <c r="G7" s="10">
        <f t="shared" si="0"/>
        <v>1.2767999999999999</v>
      </c>
      <c r="H7" s="9"/>
      <c r="I7" s="10"/>
      <c r="J7" s="18">
        <v>29</v>
      </c>
      <c r="K7" s="13"/>
      <c r="L7" s="15"/>
    </row>
    <row r="8" spans="1:12" s="12" customFormat="1" x14ac:dyDescent="0.4">
      <c r="A8" s="5">
        <f t="shared" si="1"/>
        <v>45132</v>
      </c>
      <c r="B8" s="32"/>
      <c r="C8" s="35"/>
      <c r="D8" s="8">
        <v>4</v>
      </c>
      <c r="E8" s="9">
        <v>2.13</v>
      </c>
      <c r="F8" s="10">
        <v>1.276</v>
      </c>
      <c r="G8" s="10">
        <f t="shared" si="0"/>
        <v>1.2787999999999999</v>
      </c>
      <c r="H8" s="9"/>
      <c r="I8" s="10"/>
      <c r="J8" s="18">
        <v>29</v>
      </c>
      <c r="K8" s="13"/>
      <c r="L8" s="15"/>
    </row>
    <row r="9" spans="1:12" x14ac:dyDescent="0.4">
      <c r="A9" s="5">
        <f t="shared" si="1"/>
        <v>45132</v>
      </c>
      <c r="B9" s="32"/>
      <c r="C9" s="35"/>
      <c r="D9" s="8">
        <v>5</v>
      </c>
      <c r="E9" s="9">
        <v>2.13</v>
      </c>
      <c r="F9" s="10">
        <v>1.272</v>
      </c>
      <c r="G9" s="14">
        <f t="shared" si="0"/>
        <v>1.2747999999999999</v>
      </c>
      <c r="H9" s="9"/>
      <c r="I9" s="10"/>
      <c r="J9" s="18">
        <v>29</v>
      </c>
      <c r="K9" s="13"/>
      <c r="L9" s="15"/>
    </row>
    <row r="10" spans="1:12" x14ac:dyDescent="0.4">
      <c r="A10" s="5">
        <f t="shared" si="1"/>
        <v>45132</v>
      </c>
      <c r="B10" s="32"/>
      <c r="C10" s="35"/>
      <c r="D10" s="8">
        <v>6</v>
      </c>
      <c r="E10" s="9">
        <v>2.13</v>
      </c>
      <c r="F10" s="10">
        <v>1.2749999999999999</v>
      </c>
      <c r="G10" s="10">
        <f t="shared" si="0"/>
        <v>1.2777999999999998</v>
      </c>
      <c r="H10" s="9"/>
      <c r="I10" s="10"/>
      <c r="J10" s="18">
        <v>29</v>
      </c>
      <c r="K10" s="13"/>
      <c r="L10" s="15"/>
    </row>
    <row r="11" spans="1:12" x14ac:dyDescent="0.4">
      <c r="A11" s="5">
        <f t="shared" si="1"/>
        <v>45132</v>
      </c>
      <c r="B11" s="32"/>
      <c r="C11" s="35"/>
      <c r="D11" s="8">
        <v>7</v>
      </c>
      <c r="E11" s="9">
        <v>2.13</v>
      </c>
      <c r="F11" s="10">
        <v>1.27</v>
      </c>
      <c r="G11" s="10">
        <f t="shared" si="0"/>
        <v>1.2727999999999999</v>
      </c>
      <c r="H11" s="9"/>
      <c r="I11" s="10"/>
      <c r="J11" s="18">
        <v>29</v>
      </c>
      <c r="K11" s="13"/>
      <c r="L11" s="15"/>
    </row>
    <row r="12" spans="1:12" x14ac:dyDescent="0.4">
      <c r="A12" s="5">
        <f t="shared" si="1"/>
        <v>45132</v>
      </c>
      <c r="B12" s="32"/>
      <c r="C12" s="35"/>
      <c r="D12" s="8">
        <v>8</v>
      </c>
      <c r="E12" s="9">
        <v>2.13</v>
      </c>
      <c r="F12" s="10">
        <v>1.27</v>
      </c>
      <c r="G12" s="10">
        <f t="shared" si="0"/>
        <v>1.2727999999999999</v>
      </c>
      <c r="H12" s="9"/>
      <c r="I12" s="10"/>
      <c r="J12" s="18">
        <v>29</v>
      </c>
      <c r="K12" s="13"/>
      <c r="L12" s="15"/>
    </row>
    <row r="13" spans="1:12" x14ac:dyDescent="0.4">
      <c r="A13" s="5">
        <f t="shared" si="1"/>
        <v>45132</v>
      </c>
      <c r="B13" s="32"/>
      <c r="C13" s="35"/>
      <c r="D13" s="8">
        <v>9</v>
      </c>
      <c r="E13" s="9">
        <v>2.12</v>
      </c>
      <c r="F13" s="10">
        <v>1.2609999999999999</v>
      </c>
      <c r="G13" s="14">
        <f t="shared" si="0"/>
        <v>1.2630999999999999</v>
      </c>
      <c r="H13" s="9"/>
      <c r="I13" s="10"/>
      <c r="J13" s="18">
        <v>28</v>
      </c>
      <c r="K13" s="13"/>
      <c r="L13" s="15"/>
    </row>
    <row r="14" spans="1:12" x14ac:dyDescent="0.4">
      <c r="A14" s="5">
        <f t="shared" si="1"/>
        <v>45132</v>
      </c>
      <c r="B14" s="32"/>
      <c r="C14" s="35"/>
      <c r="D14" s="8">
        <v>10</v>
      </c>
      <c r="E14" s="9">
        <v>2.13</v>
      </c>
      <c r="F14" s="10">
        <v>1.27</v>
      </c>
      <c r="G14" s="10">
        <f t="shared" si="0"/>
        <v>1.2721</v>
      </c>
      <c r="H14" s="9"/>
      <c r="I14" s="10"/>
      <c r="J14" s="18">
        <v>28</v>
      </c>
      <c r="K14" s="13"/>
      <c r="L14" s="15"/>
    </row>
    <row r="15" spans="1:12" x14ac:dyDescent="0.4">
      <c r="A15" s="5">
        <f t="shared" si="1"/>
        <v>45132</v>
      </c>
      <c r="B15" s="32"/>
      <c r="C15" s="35"/>
      <c r="D15" s="8">
        <v>11</v>
      </c>
      <c r="E15" s="9">
        <v>2.13</v>
      </c>
      <c r="F15" s="10">
        <v>1.2689999999999999</v>
      </c>
      <c r="G15" s="10">
        <f t="shared" si="0"/>
        <v>1.2710999999999999</v>
      </c>
      <c r="H15" s="9"/>
      <c r="I15" s="10"/>
      <c r="J15" s="18">
        <v>28</v>
      </c>
      <c r="K15" s="13"/>
      <c r="L15" s="15"/>
    </row>
    <row r="16" spans="1:12" x14ac:dyDescent="0.4">
      <c r="A16" s="5">
        <f t="shared" si="1"/>
        <v>45132</v>
      </c>
      <c r="B16" s="32"/>
      <c r="C16" s="35"/>
      <c r="D16" s="8">
        <v>12</v>
      </c>
      <c r="E16" s="9">
        <v>2.12</v>
      </c>
      <c r="F16" s="10">
        <v>1.2629999999999999</v>
      </c>
      <c r="G16" s="10">
        <f t="shared" si="0"/>
        <v>1.2657999999999998</v>
      </c>
      <c r="H16" s="9"/>
      <c r="I16" s="10"/>
      <c r="J16" s="18">
        <v>29</v>
      </c>
      <c r="K16" s="13"/>
      <c r="L16" s="15"/>
    </row>
    <row r="17" spans="1:14" x14ac:dyDescent="0.4">
      <c r="A17" s="5">
        <f t="shared" si="1"/>
        <v>45132</v>
      </c>
      <c r="B17" s="32"/>
      <c r="C17" s="35"/>
      <c r="D17" s="8">
        <v>13</v>
      </c>
      <c r="E17" s="19"/>
      <c r="F17" s="14"/>
      <c r="G17" s="14">
        <f t="shared" si="0"/>
        <v>-1.7499999999999998E-2</v>
      </c>
      <c r="H17" s="9"/>
      <c r="I17" s="10"/>
      <c r="J17" s="18"/>
      <c r="K17" s="13"/>
      <c r="L17" s="15"/>
    </row>
    <row r="18" spans="1:14" x14ac:dyDescent="0.4">
      <c r="A18" s="5">
        <f t="shared" si="1"/>
        <v>45132</v>
      </c>
      <c r="B18" s="32"/>
      <c r="C18" s="35"/>
      <c r="D18" s="8">
        <v>14</v>
      </c>
      <c r="E18" s="19"/>
      <c r="F18" s="14"/>
      <c r="G18" s="14">
        <f t="shared" si="0"/>
        <v>-1.7499999999999998E-2</v>
      </c>
      <c r="H18" s="9"/>
      <c r="I18" s="10"/>
      <c r="J18" s="18"/>
      <c r="K18" s="13"/>
      <c r="L18" s="15"/>
    </row>
    <row r="19" spans="1:14" s="12" customFormat="1" x14ac:dyDescent="0.4">
      <c r="A19" s="5">
        <f t="shared" si="1"/>
        <v>45132</v>
      </c>
      <c r="B19" s="32"/>
      <c r="C19" s="35"/>
      <c r="D19" s="8">
        <v>15</v>
      </c>
      <c r="E19" s="19"/>
      <c r="F19" s="14"/>
      <c r="G19" s="14">
        <f t="shared" si="0"/>
        <v>-1.7499999999999998E-2</v>
      </c>
      <c r="H19" s="19"/>
      <c r="I19" s="14"/>
      <c r="J19" s="18"/>
      <c r="K19" s="13"/>
      <c r="L19" s="15"/>
    </row>
    <row r="20" spans="1:14" x14ac:dyDescent="0.4">
      <c r="A20" s="5">
        <f t="shared" si="1"/>
        <v>45132</v>
      </c>
      <c r="B20" s="32"/>
      <c r="C20" s="35"/>
      <c r="D20" s="8">
        <v>16</v>
      </c>
      <c r="E20" s="19"/>
      <c r="F20" s="14"/>
      <c r="G20" s="14">
        <f t="shared" si="0"/>
        <v>-1.7499999999999998E-2</v>
      </c>
      <c r="H20" s="9"/>
      <c r="I20" s="10"/>
      <c r="J20" s="18"/>
      <c r="K20" s="13"/>
      <c r="L20" s="15"/>
    </row>
    <row r="21" spans="1:14" x14ac:dyDescent="0.4">
      <c r="A21" s="5">
        <f t="shared" si="1"/>
        <v>45132</v>
      </c>
      <c r="B21" s="32"/>
      <c r="C21" s="35"/>
      <c r="D21" s="8">
        <v>17</v>
      </c>
      <c r="E21" s="19"/>
      <c r="F21" s="14"/>
      <c r="G21" s="14">
        <f t="shared" si="0"/>
        <v>-1.7499999999999998E-2</v>
      </c>
      <c r="H21" s="9"/>
      <c r="I21" s="10"/>
      <c r="J21" s="18"/>
      <c r="K21" s="13"/>
      <c r="L21" s="15"/>
    </row>
    <row r="22" spans="1:14" x14ac:dyDescent="0.4">
      <c r="A22" s="5">
        <f t="shared" si="1"/>
        <v>45132</v>
      </c>
      <c r="B22" s="32"/>
      <c r="C22" s="35"/>
      <c r="D22" s="8">
        <v>18</v>
      </c>
      <c r="E22" s="19"/>
      <c r="F22" s="14"/>
      <c r="G22" s="14">
        <f t="shared" si="0"/>
        <v>-1.7499999999999998E-2</v>
      </c>
      <c r="H22" s="9"/>
      <c r="I22" s="10"/>
      <c r="J22" s="18"/>
      <c r="K22" s="13"/>
      <c r="L22" s="15"/>
    </row>
    <row r="23" spans="1:14" x14ac:dyDescent="0.4">
      <c r="A23" s="5">
        <f t="shared" si="1"/>
        <v>45132</v>
      </c>
      <c r="B23" s="32"/>
      <c r="C23" s="35"/>
      <c r="D23" s="8">
        <v>19</v>
      </c>
      <c r="E23" s="19"/>
      <c r="F23" s="14"/>
      <c r="G23" s="14">
        <f t="shared" si="0"/>
        <v>-1.7499999999999998E-2</v>
      </c>
      <c r="H23" s="9"/>
      <c r="I23" s="10"/>
      <c r="J23" s="18"/>
      <c r="K23" s="13"/>
      <c r="L23" s="15"/>
    </row>
    <row r="24" spans="1:14" x14ac:dyDescent="0.4">
      <c r="A24" s="5">
        <f t="shared" si="1"/>
        <v>45132</v>
      </c>
      <c r="B24" s="32"/>
      <c r="C24" s="35"/>
      <c r="D24" s="8">
        <v>20</v>
      </c>
      <c r="E24" s="9"/>
      <c r="F24" s="10"/>
      <c r="G24" s="10">
        <f t="shared" si="0"/>
        <v>-1.7499999999999998E-2</v>
      </c>
      <c r="H24" s="9"/>
      <c r="I24" s="10"/>
      <c r="J24" s="18"/>
      <c r="K24" s="13"/>
      <c r="L24" s="15"/>
    </row>
    <row r="25" spans="1:14" x14ac:dyDescent="0.4">
      <c r="A25" s="5">
        <f t="shared" si="1"/>
        <v>45132</v>
      </c>
      <c r="B25" s="32"/>
      <c r="C25" s="35"/>
      <c r="D25" s="8">
        <v>21</v>
      </c>
      <c r="E25" s="9"/>
      <c r="F25" s="10"/>
      <c r="G25" s="10">
        <f t="shared" si="0"/>
        <v>-1.7499999999999998E-2</v>
      </c>
      <c r="H25" s="9"/>
      <c r="I25" s="10"/>
      <c r="J25" s="18"/>
      <c r="K25" s="13"/>
      <c r="L25" s="15"/>
      <c r="M25" s="17"/>
      <c r="N25" s="15"/>
    </row>
    <row r="26" spans="1:14" x14ac:dyDescent="0.4">
      <c r="A26" s="5">
        <f t="shared" si="1"/>
        <v>45132</v>
      </c>
      <c r="B26" s="32"/>
      <c r="C26" s="35"/>
      <c r="D26" s="8">
        <v>22</v>
      </c>
      <c r="E26" s="9"/>
      <c r="F26" s="10"/>
      <c r="G26" s="10">
        <f t="shared" si="0"/>
        <v>-1.7499999999999998E-2</v>
      </c>
      <c r="H26" s="9"/>
      <c r="I26" s="10"/>
      <c r="J26" s="18"/>
      <c r="K26" s="13"/>
      <c r="L26" s="15"/>
      <c r="M26" s="17"/>
      <c r="N26" s="15"/>
    </row>
    <row r="27" spans="1:14" x14ac:dyDescent="0.4">
      <c r="A27" s="5">
        <f t="shared" si="1"/>
        <v>45132</v>
      </c>
      <c r="B27" s="32"/>
      <c r="C27" s="35"/>
      <c r="D27" s="8">
        <v>23</v>
      </c>
      <c r="E27" s="9"/>
      <c r="F27" s="10"/>
      <c r="G27" s="10">
        <f t="shared" si="0"/>
        <v>-1.7499999999999998E-2</v>
      </c>
      <c r="H27" s="9"/>
      <c r="I27" s="10"/>
      <c r="J27" s="18"/>
      <c r="K27" s="13"/>
      <c r="L27" s="15"/>
    </row>
    <row r="28" spans="1:14" x14ac:dyDescent="0.4">
      <c r="A28" s="5">
        <f t="shared" si="1"/>
        <v>45132</v>
      </c>
      <c r="B28" s="33"/>
      <c r="C28" s="36"/>
      <c r="D28" s="8">
        <v>24</v>
      </c>
      <c r="E28" s="9"/>
      <c r="F28" s="10"/>
      <c r="G28" s="14">
        <f t="shared" si="0"/>
        <v>-1.7499999999999998E-2</v>
      </c>
      <c r="H28" s="9"/>
      <c r="I28" s="10"/>
      <c r="J28" s="18"/>
      <c r="K28" s="13"/>
      <c r="L28" s="15"/>
    </row>
    <row r="30" spans="1:14" ht="146.4" customHeight="1" x14ac:dyDescent="0.4">
      <c r="A30" s="5" t="s">
        <v>12</v>
      </c>
      <c r="B30" s="37" t="s">
        <v>43</v>
      </c>
      <c r="C30" s="38"/>
      <c r="D30" s="38"/>
      <c r="E30" s="39"/>
      <c r="F30" s="16" t="s">
        <v>16</v>
      </c>
      <c r="G30" s="40" t="s">
        <v>37</v>
      </c>
      <c r="H30" s="41"/>
      <c r="I30" s="41"/>
      <c r="J30" s="41"/>
      <c r="K30" s="42"/>
    </row>
    <row r="31" spans="1:14" ht="7.95" customHeight="1" x14ac:dyDescent="0.4"/>
    <row r="32" spans="1:14" ht="172.2" customHeight="1" x14ac:dyDescent="0.4">
      <c r="A32" s="23" t="s">
        <v>8</v>
      </c>
      <c r="B32" s="24"/>
      <c r="C32" s="24"/>
      <c r="D32" s="24"/>
      <c r="E32" s="24"/>
      <c r="F32" s="23" t="s">
        <v>9</v>
      </c>
      <c r="G32" s="25"/>
      <c r="H32" s="26"/>
      <c r="I32" s="26"/>
      <c r="J32" s="26"/>
      <c r="K32" s="27"/>
    </row>
  </sheetData>
  <autoFilter ref="A4:K4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2"/>
  <sheetViews>
    <sheetView topLeftCell="A19"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2" ht="45.6" customHeight="1" x14ac:dyDescent="0.4">
      <c r="A2" s="22" t="s">
        <v>0</v>
      </c>
      <c r="B2" s="22" t="s">
        <v>19</v>
      </c>
      <c r="C2" s="22" t="s">
        <v>1</v>
      </c>
      <c r="D2" s="28" t="s">
        <v>26</v>
      </c>
      <c r="E2" s="29"/>
      <c r="F2" s="23" t="s">
        <v>18</v>
      </c>
      <c r="G2" s="30" t="s">
        <v>22</v>
      </c>
      <c r="H2" s="30"/>
      <c r="I2" s="30"/>
      <c r="J2" s="22" t="s">
        <v>11</v>
      </c>
      <c r="K2" s="23">
        <v>12</v>
      </c>
    </row>
    <row r="3" spans="1:12" ht="4.5" customHeight="1" x14ac:dyDescent="0.4">
      <c r="A3" s="20"/>
      <c r="B3" s="20"/>
      <c r="C3" s="20"/>
      <c r="D3" s="20"/>
      <c r="E3" s="2"/>
      <c r="F3" s="1"/>
      <c r="G3" s="1"/>
      <c r="H3" s="1"/>
      <c r="I3" s="1"/>
      <c r="J3" s="1"/>
      <c r="K3" s="21"/>
    </row>
    <row r="4" spans="1:12" x14ac:dyDescent="0.4">
      <c r="A4" s="22" t="s">
        <v>5</v>
      </c>
      <c r="B4" s="22" t="s">
        <v>6</v>
      </c>
      <c r="C4" s="22" t="s">
        <v>7</v>
      </c>
      <c r="D4" s="22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2" ht="17.399999999999999" customHeight="1" x14ac:dyDescent="0.4">
      <c r="A5" s="5">
        <v>45132</v>
      </c>
      <c r="B5" s="31" t="s">
        <v>20</v>
      </c>
      <c r="C5" s="34" t="s">
        <v>23</v>
      </c>
      <c r="D5" s="8">
        <v>1</v>
      </c>
      <c r="E5" s="9">
        <v>2.1</v>
      </c>
      <c r="F5" s="10">
        <v>1.248</v>
      </c>
      <c r="G5" s="10">
        <f>$F5+0.0007*($J5-25)</f>
        <v>1.2507999999999999</v>
      </c>
      <c r="H5" s="9"/>
      <c r="I5" s="10"/>
      <c r="J5" s="18">
        <v>29</v>
      </c>
      <c r="K5" s="13"/>
      <c r="L5" s="15"/>
    </row>
    <row r="6" spans="1:12" x14ac:dyDescent="0.4">
      <c r="A6" s="5">
        <f>A5</f>
        <v>45132</v>
      </c>
      <c r="B6" s="32"/>
      <c r="C6" s="35"/>
      <c r="D6" s="8">
        <v>2</v>
      </c>
      <c r="E6" s="9">
        <v>2.12</v>
      </c>
      <c r="F6" s="10">
        <v>1.262</v>
      </c>
      <c r="G6" s="10">
        <f t="shared" ref="G6:G28" si="0">$F6+0.0007*($J6-25)</f>
        <v>1.2647999999999999</v>
      </c>
      <c r="H6" s="9"/>
      <c r="I6" s="10"/>
      <c r="J6" s="18">
        <v>29</v>
      </c>
      <c r="K6" s="13"/>
      <c r="L6" s="15"/>
    </row>
    <row r="7" spans="1:12" x14ac:dyDescent="0.4">
      <c r="A7" s="5">
        <f t="shared" ref="A7:A28" si="1">A6</f>
        <v>45132</v>
      </c>
      <c r="B7" s="32"/>
      <c r="C7" s="35"/>
      <c r="D7" s="8">
        <v>3</v>
      </c>
      <c r="E7" s="9">
        <v>2.11</v>
      </c>
      <c r="F7" s="10">
        <v>1.254</v>
      </c>
      <c r="G7" s="10">
        <f t="shared" si="0"/>
        <v>1.2567999999999999</v>
      </c>
      <c r="H7" s="9"/>
      <c r="I7" s="10"/>
      <c r="J7" s="18">
        <v>29</v>
      </c>
      <c r="K7" s="13"/>
      <c r="L7" s="15"/>
    </row>
    <row r="8" spans="1:12" s="12" customFormat="1" x14ac:dyDescent="0.4">
      <c r="A8" s="5">
        <f t="shared" si="1"/>
        <v>45132</v>
      </c>
      <c r="B8" s="32"/>
      <c r="C8" s="35"/>
      <c r="D8" s="8">
        <v>4</v>
      </c>
      <c r="E8" s="9">
        <v>2.11</v>
      </c>
      <c r="F8" s="10">
        <v>1.258</v>
      </c>
      <c r="G8" s="10">
        <f t="shared" si="0"/>
        <v>1.2607999999999999</v>
      </c>
      <c r="H8" s="9"/>
      <c r="I8" s="10"/>
      <c r="J8" s="18">
        <v>29</v>
      </c>
      <c r="K8" s="13"/>
      <c r="L8" s="15"/>
    </row>
    <row r="9" spans="1:12" x14ac:dyDescent="0.4">
      <c r="A9" s="5">
        <f t="shared" si="1"/>
        <v>45132</v>
      </c>
      <c r="B9" s="32"/>
      <c r="C9" s="35"/>
      <c r="D9" s="8">
        <v>5</v>
      </c>
      <c r="E9" s="9">
        <v>2.11</v>
      </c>
      <c r="F9" s="10">
        <v>1.2589999999999999</v>
      </c>
      <c r="G9" s="14">
        <f t="shared" si="0"/>
        <v>1.2617999999999998</v>
      </c>
      <c r="H9" s="9"/>
      <c r="I9" s="10"/>
      <c r="J9" s="18">
        <v>29</v>
      </c>
      <c r="K9" s="13"/>
      <c r="L9" s="15"/>
    </row>
    <row r="10" spans="1:12" x14ac:dyDescent="0.4">
      <c r="A10" s="5">
        <f t="shared" si="1"/>
        <v>45132</v>
      </c>
      <c r="B10" s="32"/>
      <c r="C10" s="35"/>
      <c r="D10" s="8">
        <v>6</v>
      </c>
      <c r="E10" s="9">
        <v>2.12</v>
      </c>
      <c r="F10" s="10">
        <v>1.262</v>
      </c>
      <c r="G10" s="10">
        <f t="shared" si="0"/>
        <v>1.2647999999999999</v>
      </c>
      <c r="H10" s="9"/>
      <c r="I10" s="10"/>
      <c r="J10" s="18">
        <v>29</v>
      </c>
      <c r="K10" s="13"/>
      <c r="L10" s="15"/>
    </row>
    <row r="11" spans="1:12" x14ac:dyDescent="0.4">
      <c r="A11" s="5">
        <f t="shared" si="1"/>
        <v>45132</v>
      </c>
      <c r="B11" s="32"/>
      <c r="C11" s="35"/>
      <c r="D11" s="8">
        <v>7</v>
      </c>
      <c r="E11" s="9">
        <v>2.12</v>
      </c>
      <c r="F11" s="10">
        <v>1.2669999999999999</v>
      </c>
      <c r="G11" s="10">
        <f t="shared" si="0"/>
        <v>1.2697999999999998</v>
      </c>
      <c r="H11" s="9"/>
      <c r="I11" s="10"/>
      <c r="J11" s="18">
        <v>29</v>
      </c>
      <c r="K11" s="13"/>
      <c r="L11" s="15"/>
    </row>
    <row r="12" spans="1:12" x14ac:dyDescent="0.4">
      <c r="A12" s="5">
        <f t="shared" si="1"/>
        <v>45132</v>
      </c>
      <c r="B12" s="32"/>
      <c r="C12" s="35"/>
      <c r="D12" s="8">
        <v>8</v>
      </c>
      <c r="E12" s="9">
        <v>2.11</v>
      </c>
      <c r="F12" s="10">
        <v>1.2529999999999999</v>
      </c>
      <c r="G12" s="10">
        <f t="shared" si="0"/>
        <v>1.2557999999999998</v>
      </c>
      <c r="H12" s="9"/>
      <c r="I12" s="10"/>
      <c r="J12" s="18">
        <v>29</v>
      </c>
      <c r="K12" s="13"/>
      <c r="L12" s="15"/>
    </row>
    <row r="13" spans="1:12" x14ac:dyDescent="0.4">
      <c r="A13" s="5">
        <f t="shared" si="1"/>
        <v>45132</v>
      </c>
      <c r="B13" s="32"/>
      <c r="C13" s="35"/>
      <c r="D13" s="8">
        <v>9</v>
      </c>
      <c r="E13" s="9">
        <v>2.1</v>
      </c>
      <c r="F13" s="10">
        <v>1.2450000000000001</v>
      </c>
      <c r="G13" s="14">
        <f t="shared" si="0"/>
        <v>1.2478</v>
      </c>
      <c r="H13" s="9"/>
      <c r="I13" s="10"/>
      <c r="J13" s="18">
        <v>29</v>
      </c>
      <c r="K13" s="13"/>
      <c r="L13" s="15"/>
    </row>
    <row r="14" spans="1:12" x14ac:dyDescent="0.4">
      <c r="A14" s="5">
        <f t="shared" si="1"/>
        <v>45132</v>
      </c>
      <c r="B14" s="32"/>
      <c r="C14" s="35"/>
      <c r="D14" s="8">
        <v>10</v>
      </c>
      <c r="E14" s="9">
        <v>2.11</v>
      </c>
      <c r="F14" s="10">
        <v>1.252</v>
      </c>
      <c r="G14" s="10">
        <f t="shared" si="0"/>
        <v>1.2547999999999999</v>
      </c>
      <c r="H14" s="9"/>
      <c r="I14" s="10"/>
      <c r="J14" s="18">
        <v>29</v>
      </c>
      <c r="K14" s="13"/>
      <c r="L14" s="15"/>
    </row>
    <row r="15" spans="1:12" x14ac:dyDescent="0.4">
      <c r="A15" s="5">
        <f t="shared" si="1"/>
        <v>45132</v>
      </c>
      <c r="B15" s="32"/>
      <c r="C15" s="35"/>
      <c r="D15" s="8">
        <v>11</v>
      </c>
      <c r="E15" s="9">
        <v>2.1</v>
      </c>
      <c r="F15" s="10">
        <v>1.248</v>
      </c>
      <c r="G15" s="10">
        <f t="shared" si="0"/>
        <v>1.2515000000000001</v>
      </c>
      <c r="H15" s="9"/>
      <c r="I15" s="10"/>
      <c r="J15" s="18">
        <v>30</v>
      </c>
      <c r="K15" s="13"/>
      <c r="L15" s="15"/>
    </row>
    <row r="16" spans="1:12" x14ac:dyDescent="0.4">
      <c r="A16" s="5">
        <f t="shared" si="1"/>
        <v>45132</v>
      </c>
      <c r="B16" s="32"/>
      <c r="C16" s="35"/>
      <c r="D16" s="8">
        <v>12</v>
      </c>
      <c r="E16" s="9">
        <v>2.1</v>
      </c>
      <c r="F16" s="10">
        <v>1.2410000000000001</v>
      </c>
      <c r="G16" s="10">
        <f t="shared" si="0"/>
        <v>1.2445000000000002</v>
      </c>
      <c r="H16" s="9"/>
      <c r="I16" s="10"/>
      <c r="J16" s="18">
        <v>30</v>
      </c>
      <c r="K16" s="13"/>
      <c r="L16" s="15"/>
    </row>
    <row r="17" spans="1:14" x14ac:dyDescent="0.4">
      <c r="A17" s="5">
        <f t="shared" si="1"/>
        <v>45132</v>
      </c>
      <c r="B17" s="32"/>
      <c r="C17" s="35"/>
      <c r="D17" s="8">
        <v>13</v>
      </c>
      <c r="E17" s="19"/>
      <c r="F17" s="14"/>
      <c r="G17" s="14">
        <f t="shared" si="0"/>
        <v>-1.7499999999999998E-2</v>
      </c>
      <c r="H17" s="9"/>
      <c r="I17" s="10"/>
      <c r="J17" s="18"/>
      <c r="K17" s="13"/>
      <c r="L17" s="15"/>
    </row>
    <row r="18" spans="1:14" x14ac:dyDescent="0.4">
      <c r="A18" s="5">
        <f t="shared" si="1"/>
        <v>45132</v>
      </c>
      <c r="B18" s="32"/>
      <c r="C18" s="35"/>
      <c r="D18" s="8">
        <v>14</v>
      </c>
      <c r="E18" s="19"/>
      <c r="F18" s="14"/>
      <c r="G18" s="14">
        <f t="shared" si="0"/>
        <v>-1.7499999999999998E-2</v>
      </c>
      <c r="H18" s="9"/>
      <c r="I18" s="10"/>
      <c r="J18" s="18"/>
      <c r="K18" s="13"/>
      <c r="L18" s="15"/>
    </row>
    <row r="19" spans="1:14" s="12" customFormat="1" x14ac:dyDescent="0.4">
      <c r="A19" s="5">
        <f t="shared" si="1"/>
        <v>45132</v>
      </c>
      <c r="B19" s="32"/>
      <c r="C19" s="35"/>
      <c r="D19" s="8">
        <v>15</v>
      </c>
      <c r="E19" s="19"/>
      <c r="F19" s="14"/>
      <c r="G19" s="14">
        <f t="shared" si="0"/>
        <v>-1.7499999999999998E-2</v>
      </c>
      <c r="H19" s="19"/>
      <c r="I19" s="14"/>
      <c r="J19" s="18"/>
      <c r="K19" s="13"/>
      <c r="L19" s="15"/>
    </row>
    <row r="20" spans="1:14" x14ac:dyDescent="0.4">
      <c r="A20" s="5">
        <f t="shared" si="1"/>
        <v>45132</v>
      </c>
      <c r="B20" s="32"/>
      <c r="C20" s="35"/>
      <c r="D20" s="8">
        <v>16</v>
      </c>
      <c r="E20" s="19"/>
      <c r="F20" s="14"/>
      <c r="G20" s="14">
        <f t="shared" si="0"/>
        <v>-1.7499999999999998E-2</v>
      </c>
      <c r="H20" s="9"/>
      <c r="I20" s="10"/>
      <c r="J20" s="18"/>
      <c r="K20" s="13"/>
      <c r="L20" s="15"/>
    </row>
    <row r="21" spans="1:14" x14ac:dyDescent="0.4">
      <c r="A21" s="5">
        <f t="shared" si="1"/>
        <v>45132</v>
      </c>
      <c r="B21" s="32"/>
      <c r="C21" s="35"/>
      <c r="D21" s="8">
        <v>17</v>
      </c>
      <c r="E21" s="19"/>
      <c r="F21" s="14"/>
      <c r="G21" s="14">
        <f t="shared" si="0"/>
        <v>-1.7499999999999998E-2</v>
      </c>
      <c r="H21" s="9"/>
      <c r="I21" s="10"/>
      <c r="J21" s="18"/>
      <c r="K21" s="13"/>
      <c r="L21" s="15"/>
    </row>
    <row r="22" spans="1:14" x14ac:dyDescent="0.4">
      <c r="A22" s="5">
        <f t="shared" si="1"/>
        <v>45132</v>
      </c>
      <c r="B22" s="32"/>
      <c r="C22" s="35"/>
      <c r="D22" s="8">
        <v>18</v>
      </c>
      <c r="E22" s="19"/>
      <c r="F22" s="14"/>
      <c r="G22" s="14">
        <f t="shared" si="0"/>
        <v>-1.7499999999999998E-2</v>
      </c>
      <c r="H22" s="9"/>
      <c r="I22" s="10"/>
      <c r="J22" s="18"/>
      <c r="K22" s="13"/>
      <c r="L22" s="15"/>
    </row>
    <row r="23" spans="1:14" x14ac:dyDescent="0.4">
      <c r="A23" s="5">
        <f t="shared" si="1"/>
        <v>45132</v>
      </c>
      <c r="B23" s="32"/>
      <c r="C23" s="35"/>
      <c r="D23" s="8">
        <v>19</v>
      </c>
      <c r="E23" s="19"/>
      <c r="F23" s="14"/>
      <c r="G23" s="14">
        <f t="shared" si="0"/>
        <v>-1.7499999999999998E-2</v>
      </c>
      <c r="H23" s="9"/>
      <c r="I23" s="10"/>
      <c r="J23" s="18"/>
      <c r="K23" s="13"/>
      <c r="L23" s="15"/>
    </row>
    <row r="24" spans="1:14" x14ac:dyDescent="0.4">
      <c r="A24" s="5">
        <f t="shared" si="1"/>
        <v>45132</v>
      </c>
      <c r="B24" s="32"/>
      <c r="C24" s="35"/>
      <c r="D24" s="8">
        <v>20</v>
      </c>
      <c r="E24" s="9"/>
      <c r="F24" s="10"/>
      <c r="G24" s="10">
        <f t="shared" si="0"/>
        <v>-1.7499999999999998E-2</v>
      </c>
      <c r="H24" s="9"/>
      <c r="I24" s="10"/>
      <c r="J24" s="18"/>
      <c r="K24" s="13"/>
      <c r="L24" s="15"/>
    </row>
    <row r="25" spans="1:14" x14ac:dyDescent="0.4">
      <c r="A25" s="5">
        <f t="shared" si="1"/>
        <v>45132</v>
      </c>
      <c r="B25" s="32"/>
      <c r="C25" s="35"/>
      <c r="D25" s="8">
        <v>21</v>
      </c>
      <c r="E25" s="9"/>
      <c r="F25" s="10"/>
      <c r="G25" s="10">
        <f t="shared" si="0"/>
        <v>-1.7499999999999998E-2</v>
      </c>
      <c r="H25" s="9"/>
      <c r="I25" s="10"/>
      <c r="J25" s="18"/>
      <c r="K25" s="13"/>
      <c r="L25" s="15"/>
      <c r="M25" s="17"/>
      <c r="N25" s="15"/>
    </row>
    <row r="26" spans="1:14" x14ac:dyDescent="0.4">
      <c r="A26" s="5">
        <f t="shared" si="1"/>
        <v>45132</v>
      </c>
      <c r="B26" s="32"/>
      <c r="C26" s="35"/>
      <c r="D26" s="8">
        <v>22</v>
      </c>
      <c r="E26" s="9"/>
      <c r="F26" s="10"/>
      <c r="G26" s="10">
        <f t="shared" si="0"/>
        <v>-1.7499999999999998E-2</v>
      </c>
      <c r="H26" s="9"/>
      <c r="I26" s="10"/>
      <c r="J26" s="18"/>
      <c r="K26" s="13"/>
      <c r="L26" s="15"/>
      <c r="M26" s="17"/>
      <c r="N26" s="15"/>
    </row>
    <row r="27" spans="1:14" x14ac:dyDescent="0.4">
      <c r="A27" s="5">
        <f t="shared" si="1"/>
        <v>45132</v>
      </c>
      <c r="B27" s="32"/>
      <c r="C27" s="35"/>
      <c r="D27" s="8">
        <v>23</v>
      </c>
      <c r="E27" s="9"/>
      <c r="F27" s="10"/>
      <c r="G27" s="10">
        <f t="shared" si="0"/>
        <v>-1.7499999999999998E-2</v>
      </c>
      <c r="H27" s="9"/>
      <c r="I27" s="10"/>
      <c r="J27" s="18"/>
      <c r="K27" s="13"/>
      <c r="L27" s="15"/>
    </row>
    <row r="28" spans="1:14" x14ac:dyDescent="0.4">
      <c r="A28" s="5">
        <f t="shared" si="1"/>
        <v>45132</v>
      </c>
      <c r="B28" s="33"/>
      <c r="C28" s="36"/>
      <c r="D28" s="8">
        <v>24</v>
      </c>
      <c r="E28" s="9"/>
      <c r="F28" s="10"/>
      <c r="G28" s="14">
        <f t="shared" si="0"/>
        <v>-1.7499999999999998E-2</v>
      </c>
      <c r="H28" s="9"/>
      <c r="I28" s="10"/>
      <c r="J28" s="18"/>
      <c r="K28" s="13"/>
      <c r="L28" s="15"/>
    </row>
    <row r="30" spans="1:14" ht="146.4" customHeight="1" x14ac:dyDescent="0.4">
      <c r="A30" s="5" t="s">
        <v>12</v>
      </c>
      <c r="B30" s="37" t="s">
        <v>44</v>
      </c>
      <c r="C30" s="38"/>
      <c r="D30" s="38"/>
      <c r="E30" s="39"/>
      <c r="F30" s="16" t="s">
        <v>16</v>
      </c>
      <c r="G30" s="40" t="s">
        <v>37</v>
      </c>
      <c r="H30" s="41"/>
      <c r="I30" s="41"/>
      <c r="J30" s="41"/>
      <c r="K30" s="42"/>
    </row>
    <row r="31" spans="1:14" ht="7.95" customHeight="1" x14ac:dyDescent="0.4"/>
    <row r="32" spans="1:14" ht="172.2" customHeight="1" x14ac:dyDescent="0.4">
      <c r="A32" s="23" t="s">
        <v>8</v>
      </c>
      <c r="B32" s="24"/>
      <c r="C32" s="24"/>
      <c r="D32" s="24"/>
      <c r="E32" s="24"/>
      <c r="F32" s="23" t="s">
        <v>9</v>
      </c>
      <c r="G32" s="25"/>
      <c r="H32" s="26"/>
      <c r="I32" s="26"/>
      <c r="J32" s="26"/>
      <c r="K32" s="27"/>
    </row>
  </sheetData>
  <autoFilter ref="A4:K4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2"/>
  <sheetViews>
    <sheetView topLeftCell="A28" zoomScale="85" zoomScaleNormal="85" workbookViewId="0">
      <selection activeCell="G32" sqref="G32:K3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2" ht="45.6" customHeight="1" x14ac:dyDescent="0.4">
      <c r="A2" s="22" t="s">
        <v>0</v>
      </c>
      <c r="B2" s="22" t="s">
        <v>19</v>
      </c>
      <c r="C2" s="22" t="s">
        <v>1</v>
      </c>
      <c r="D2" s="28" t="s">
        <v>32</v>
      </c>
      <c r="E2" s="29"/>
      <c r="F2" s="23" t="s">
        <v>18</v>
      </c>
      <c r="G2" s="30" t="s">
        <v>22</v>
      </c>
      <c r="H2" s="30"/>
      <c r="I2" s="30"/>
      <c r="J2" s="22" t="s">
        <v>11</v>
      </c>
      <c r="K2" s="23">
        <v>12</v>
      </c>
    </row>
    <row r="3" spans="1:12" ht="4.5" customHeight="1" x14ac:dyDescent="0.4">
      <c r="A3" s="20"/>
      <c r="B3" s="20"/>
      <c r="C3" s="20"/>
      <c r="D3" s="20"/>
      <c r="E3" s="2"/>
      <c r="F3" s="1"/>
      <c r="G3" s="1"/>
      <c r="H3" s="1"/>
      <c r="I3" s="1"/>
      <c r="J3" s="1"/>
      <c r="K3" s="21"/>
    </row>
    <row r="4" spans="1:12" x14ac:dyDescent="0.4">
      <c r="A4" s="22" t="s">
        <v>5</v>
      </c>
      <c r="B4" s="22" t="s">
        <v>6</v>
      </c>
      <c r="C4" s="22" t="s">
        <v>7</v>
      </c>
      <c r="D4" s="22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2" ht="17.399999999999999" customHeight="1" x14ac:dyDescent="0.4">
      <c r="A5" s="5">
        <v>45132</v>
      </c>
      <c r="B5" s="31" t="s">
        <v>20</v>
      </c>
      <c r="C5" s="34" t="s">
        <v>23</v>
      </c>
      <c r="D5" s="8">
        <v>1</v>
      </c>
      <c r="E5" s="9">
        <v>2.1</v>
      </c>
      <c r="F5" s="10">
        <v>1.2450000000000001</v>
      </c>
      <c r="G5" s="10">
        <f>$F5+0.0007*($J5-25)</f>
        <v>1.2478</v>
      </c>
      <c r="H5" s="9"/>
      <c r="I5" s="10"/>
      <c r="J5" s="18">
        <v>29</v>
      </c>
      <c r="K5" s="13"/>
      <c r="L5" s="15"/>
    </row>
    <row r="6" spans="1:12" x14ac:dyDescent="0.4">
      <c r="A6" s="5">
        <f>A5</f>
        <v>45132</v>
      </c>
      <c r="B6" s="32"/>
      <c r="C6" s="35"/>
      <c r="D6" s="8">
        <v>2</v>
      </c>
      <c r="E6" s="9">
        <v>2.11</v>
      </c>
      <c r="F6" s="10">
        <v>1.2529999999999999</v>
      </c>
      <c r="G6" s="10">
        <f t="shared" ref="G6:G28" si="0">$F6+0.0007*($J6-25)</f>
        <v>1.2557999999999998</v>
      </c>
      <c r="H6" s="9"/>
      <c r="I6" s="10"/>
      <c r="J6" s="18">
        <v>29</v>
      </c>
      <c r="K6" s="13"/>
      <c r="L6" s="15"/>
    </row>
    <row r="7" spans="1:12" x14ac:dyDescent="0.4">
      <c r="A7" s="5">
        <f t="shared" ref="A7:A28" si="1">A6</f>
        <v>45132</v>
      </c>
      <c r="B7" s="32"/>
      <c r="C7" s="35"/>
      <c r="D7" s="8">
        <v>3</v>
      </c>
      <c r="E7" s="9">
        <v>2.11</v>
      </c>
      <c r="F7" s="10">
        <v>1.2509999999999999</v>
      </c>
      <c r="G7" s="10">
        <f t="shared" si="0"/>
        <v>1.2537999999999998</v>
      </c>
      <c r="H7" s="9"/>
      <c r="I7" s="10"/>
      <c r="J7" s="18">
        <v>29</v>
      </c>
      <c r="K7" s="13"/>
      <c r="L7" s="15"/>
    </row>
    <row r="8" spans="1:12" s="12" customFormat="1" x14ac:dyDescent="0.4">
      <c r="A8" s="5">
        <f t="shared" si="1"/>
        <v>45132</v>
      </c>
      <c r="B8" s="32"/>
      <c r="C8" s="35"/>
      <c r="D8" s="8">
        <v>4</v>
      </c>
      <c r="E8" s="9">
        <v>2.11</v>
      </c>
      <c r="F8" s="10">
        <v>1.2549999999999999</v>
      </c>
      <c r="G8" s="10">
        <f t="shared" si="0"/>
        <v>1.2577999999999998</v>
      </c>
      <c r="H8" s="9"/>
      <c r="I8" s="10"/>
      <c r="J8" s="18">
        <v>29</v>
      </c>
      <c r="K8" s="13"/>
      <c r="L8" s="15"/>
    </row>
    <row r="9" spans="1:12" x14ac:dyDescent="0.4">
      <c r="A9" s="5">
        <f t="shared" si="1"/>
        <v>45132</v>
      </c>
      <c r="B9" s="32"/>
      <c r="C9" s="35"/>
      <c r="D9" s="8">
        <v>5</v>
      </c>
      <c r="E9" s="9">
        <v>2.11</v>
      </c>
      <c r="F9" s="10">
        <v>1.2589999999999999</v>
      </c>
      <c r="G9" s="14">
        <f t="shared" si="0"/>
        <v>1.2617999999999998</v>
      </c>
      <c r="H9" s="9"/>
      <c r="I9" s="10"/>
      <c r="J9" s="18">
        <v>29</v>
      </c>
      <c r="K9" s="13"/>
      <c r="L9" s="15"/>
    </row>
    <row r="10" spans="1:12" x14ac:dyDescent="0.4">
      <c r="A10" s="5">
        <f t="shared" si="1"/>
        <v>45132</v>
      </c>
      <c r="B10" s="32"/>
      <c r="C10" s="35"/>
      <c r="D10" s="8">
        <v>6</v>
      </c>
      <c r="E10" s="9">
        <v>2.11</v>
      </c>
      <c r="F10" s="10">
        <v>1.258</v>
      </c>
      <c r="G10" s="10">
        <f t="shared" si="0"/>
        <v>1.2607999999999999</v>
      </c>
      <c r="H10" s="9"/>
      <c r="I10" s="10"/>
      <c r="J10" s="18">
        <v>29</v>
      </c>
      <c r="K10" s="13"/>
      <c r="L10" s="15"/>
    </row>
    <row r="11" spans="1:12" x14ac:dyDescent="0.4">
      <c r="A11" s="5">
        <f t="shared" si="1"/>
        <v>45132</v>
      </c>
      <c r="B11" s="32"/>
      <c r="C11" s="35"/>
      <c r="D11" s="8">
        <v>7</v>
      </c>
      <c r="E11" s="9">
        <v>2.11</v>
      </c>
      <c r="F11" s="10">
        <v>1.2549999999999999</v>
      </c>
      <c r="G11" s="10">
        <f t="shared" si="0"/>
        <v>1.2570999999999999</v>
      </c>
      <c r="H11" s="9"/>
      <c r="I11" s="10"/>
      <c r="J11" s="18">
        <v>28</v>
      </c>
      <c r="K11" s="13"/>
      <c r="L11" s="15"/>
    </row>
    <row r="12" spans="1:12" x14ac:dyDescent="0.4">
      <c r="A12" s="5">
        <f t="shared" si="1"/>
        <v>45132</v>
      </c>
      <c r="B12" s="32"/>
      <c r="C12" s="35"/>
      <c r="D12" s="8">
        <v>8</v>
      </c>
      <c r="E12" s="9">
        <v>2.11</v>
      </c>
      <c r="F12" s="10">
        <v>1.2509999999999999</v>
      </c>
      <c r="G12" s="10">
        <f t="shared" si="0"/>
        <v>1.2530999999999999</v>
      </c>
      <c r="H12" s="9"/>
      <c r="I12" s="10"/>
      <c r="J12" s="18">
        <v>28</v>
      </c>
      <c r="K12" s="13"/>
      <c r="L12" s="15"/>
    </row>
    <row r="13" spans="1:12" x14ac:dyDescent="0.4">
      <c r="A13" s="5">
        <f t="shared" si="1"/>
        <v>45132</v>
      </c>
      <c r="B13" s="32"/>
      <c r="C13" s="35"/>
      <c r="D13" s="8">
        <v>9</v>
      </c>
      <c r="E13" s="9">
        <v>2.11</v>
      </c>
      <c r="F13" s="10">
        <v>1.2509999999999999</v>
      </c>
      <c r="G13" s="14">
        <f t="shared" si="0"/>
        <v>1.2530999999999999</v>
      </c>
      <c r="H13" s="9"/>
      <c r="I13" s="10"/>
      <c r="J13" s="18">
        <v>28</v>
      </c>
      <c r="K13" s="13"/>
      <c r="L13" s="15"/>
    </row>
    <row r="14" spans="1:12" x14ac:dyDescent="0.4">
      <c r="A14" s="5">
        <f t="shared" si="1"/>
        <v>45132</v>
      </c>
      <c r="B14" s="32"/>
      <c r="C14" s="35"/>
      <c r="D14" s="8">
        <v>10</v>
      </c>
      <c r="E14" s="9">
        <v>2.11</v>
      </c>
      <c r="F14" s="10">
        <v>1.25</v>
      </c>
      <c r="G14" s="10">
        <f t="shared" si="0"/>
        <v>1.2521</v>
      </c>
      <c r="H14" s="9"/>
      <c r="I14" s="10"/>
      <c r="J14" s="18">
        <v>28</v>
      </c>
      <c r="K14" s="13"/>
      <c r="L14" s="15"/>
    </row>
    <row r="15" spans="1:12" x14ac:dyDescent="0.4">
      <c r="A15" s="5">
        <f t="shared" si="1"/>
        <v>45132</v>
      </c>
      <c r="B15" s="32"/>
      <c r="C15" s="35"/>
      <c r="D15" s="8">
        <v>11</v>
      </c>
      <c r="E15" s="9">
        <v>2.1</v>
      </c>
      <c r="F15" s="10">
        <v>1.248</v>
      </c>
      <c r="G15" s="10">
        <f t="shared" si="0"/>
        <v>1.2501</v>
      </c>
      <c r="H15" s="9"/>
      <c r="I15" s="10"/>
      <c r="J15" s="18">
        <v>28</v>
      </c>
      <c r="K15" s="13"/>
      <c r="L15" s="15"/>
    </row>
    <row r="16" spans="1:12" x14ac:dyDescent="0.4">
      <c r="A16" s="5">
        <f t="shared" si="1"/>
        <v>45132</v>
      </c>
      <c r="B16" s="32"/>
      <c r="C16" s="35"/>
      <c r="D16" s="8">
        <v>12</v>
      </c>
      <c r="E16" s="9">
        <v>2.11</v>
      </c>
      <c r="F16" s="10">
        <v>1.248</v>
      </c>
      <c r="G16" s="10">
        <f t="shared" si="0"/>
        <v>1.2501</v>
      </c>
      <c r="H16" s="9"/>
      <c r="I16" s="10"/>
      <c r="J16" s="18">
        <v>28</v>
      </c>
      <c r="K16" s="13"/>
      <c r="L16" s="15"/>
    </row>
    <row r="17" spans="1:14" x14ac:dyDescent="0.4">
      <c r="A17" s="5">
        <f t="shared" si="1"/>
        <v>45132</v>
      </c>
      <c r="B17" s="32"/>
      <c r="C17" s="35"/>
      <c r="D17" s="8">
        <v>13</v>
      </c>
      <c r="E17" s="19"/>
      <c r="F17" s="14"/>
      <c r="G17" s="14">
        <f t="shared" si="0"/>
        <v>-1.7499999999999998E-2</v>
      </c>
      <c r="H17" s="9"/>
      <c r="I17" s="10"/>
      <c r="J17" s="18"/>
      <c r="K17" s="13"/>
      <c r="L17" s="15"/>
    </row>
    <row r="18" spans="1:14" x14ac:dyDescent="0.4">
      <c r="A18" s="5">
        <f t="shared" si="1"/>
        <v>45132</v>
      </c>
      <c r="B18" s="32"/>
      <c r="C18" s="35"/>
      <c r="D18" s="8">
        <v>14</v>
      </c>
      <c r="E18" s="19"/>
      <c r="F18" s="14"/>
      <c r="G18" s="14">
        <f t="shared" si="0"/>
        <v>-1.7499999999999998E-2</v>
      </c>
      <c r="H18" s="9"/>
      <c r="I18" s="10"/>
      <c r="J18" s="18"/>
      <c r="K18" s="13"/>
      <c r="L18" s="15"/>
    </row>
    <row r="19" spans="1:14" s="12" customFormat="1" x14ac:dyDescent="0.4">
      <c r="A19" s="5">
        <f t="shared" si="1"/>
        <v>45132</v>
      </c>
      <c r="B19" s="32"/>
      <c r="C19" s="35"/>
      <c r="D19" s="8">
        <v>15</v>
      </c>
      <c r="E19" s="19"/>
      <c r="F19" s="14"/>
      <c r="G19" s="14">
        <f t="shared" si="0"/>
        <v>-1.7499999999999998E-2</v>
      </c>
      <c r="H19" s="19"/>
      <c r="I19" s="14"/>
      <c r="J19" s="18"/>
      <c r="K19" s="13"/>
      <c r="L19" s="15"/>
    </row>
    <row r="20" spans="1:14" x14ac:dyDescent="0.4">
      <c r="A20" s="5">
        <f t="shared" si="1"/>
        <v>45132</v>
      </c>
      <c r="B20" s="32"/>
      <c r="C20" s="35"/>
      <c r="D20" s="8">
        <v>16</v>
      </c>
      <c r="E20" s="19"/>
      <c r="F20" s="14"/>
      <c r="G20" s="14">
        <f t="shared" si="0"/>
        <v>-1.7499999999999998E-2</v>
      </c>
      <c r="H20" s="9"/>
      <c r="I20" s="10"/>
      <c r="J20" s="18"/>
      <c r="K20" s="13"/>
      <c r="L20" s="15"/>
    </row>
    <row r="21" spans="1:14" x14ac:dyDescent="0.4">
      <c r="A21" s="5">
        <f t="shared" si="1"/>
        <v>45132</v>
      </c>
      <c r="B21" s="32"/>
      <c r="C21" s="35"/>
      <c r="D21" s="8">
        <v>17</v>
      </c>
      <c r="E21" s="19"/>
      <c r="F21" s="14"/>
      <c r="G21" s="14">
        <f t="shared" si="0"/>
        <v>-1.7499999999999998E-2</v>
      </c>
      <c r="H21" s="9"/>
      <c r="I21" s="10"/>
      <c r="J21" s="18"/>
      <c r="K21" s="13"/>
      <c r="L21" s="15"/>
    </row>
    <row r="22" spans="1:14" x14ac:dyDescent="0.4">
      <c r="A22" s="5">
        <f t="shared" si="1"/>
        <v>45132</v>
      </c>
      <c r="B22" s="32"/>
      <c r="C22" s="35"/>
      <c r="D22" s="8">
        <v>18</v>
      </c>
      <c r="E22" s="19"/>
      <c r="F22" s="14"/>
      <c r="G22" s="14">
        <f t="shared" si="0"/>
        <v>-1.7499999999999998E-2</v>
      </c>
      <c r="H22" s="9"/>
      <c r="I22" s="10"/>
      <c r="J22" s="18"/>
      <c r="K22" s="13"/>
      <c r="L22" s="15"/>
    </row>
    <row r="23" spans="1:14" x14ac:dyDescent="0.4">
      <c r="A23" s="5">
        <f t="shared" si="1"/>
        <v>45132</v>
      </c>
      <c r="B23" s="32"/>
      <c r="C23" s="35"/>
      <c r="D23" s="8">
        <v>19</v>
      </c>
      <c r="E23" s="19"/>
      <c r="F23" s="14"/>
      <c r="G23" s="14">
        <f t="shared" si="0"/>
        <v>-1.7499999999999998E-2</v>
      </c>
      <c r="H23" s="9"/>
      <c r="I23" s="10"/>
      <c r="J23" s="18"/>
      <c r="K23" s="13"/>
      <c r="L23" s="15"/>
    </row>
    <row r="24" spans="1:14" x14ac:dyDescent="0.4">
      <c r="A24" s="5">
        <f t="shared" si="1"/>
        <v>45132</v>
      </c>
      <c r="B24" s="32"/>
      <c r="C24" s="35"/>
      <c r="D24" s="8">
        <v>20</v>
      </c>
      <c r="E24" s="9"/>
      <c r="F24" s="10"/>
      <c r="G24" s="10">
        <f t="shared" si="0"/>
        <v>-1.7499999999999998E-2</v>
      </c>
      <c r="H24" s="9"/>
      <c r="I24" s="10"/>
      <c r="J24" s="18"/>
      <c r="K24" s="13"/>
      <c r="L24" s="15"/>
    </row>
    <row r="25" spans="1:14" x14ac:dyDescent="0.4">
      <c r="A25" s="5">
        <f t="shared" si="1"/>
        <v>45132</v>
      </c>
      <c r="B25" s="32"/>
      <c r="C25" s="35"/>
      <c r="D25" s="8">
        <v>21</v>
      </c>
      <c r="E25" s="9"/>
      <c r="F25" s="10"/>
      <c r="G25" s="10">
        <f t="shared" si="0"/>
        <v>-1.7499999999999998E-2</v>
      </c>
      <c r="H25" s="9"/>
      <c r="I25" s="10"/>
      <c r="J25" s="18"/>
      <c r="K25" s="13"/>
      <c r="L25" s="15"/>
      <c r="M25" s="17"/>
      <c r="N25" s="15"/>
    </row>
    <row r="26" spans="1:14" x14ac:dyDescent="0.4">
      <c r="A26" s="5">
        <f t="shared" si="1"/>
        <v>45132</v>
      </c>
      <c r="B26" s="32"/>
      <c r="C26" s="35"/>
      <c r="D26" s="8">
        <v>22</v>
      </c>
      <c r="E26" s="9"/>
      <c r="F26" s="10"/>
      <c r="G26" s="10">
        <f t="shared" si="0"/>
        <v>-1.7499999999999998E-2</v>
      </c>
      <c r="H26" s="9"/>
      <c r="I26" s="10"/>
      <c r="J26" s="18"/>
      <c r="K26" s="13"/>
      <c r="L26" s="15"/>
      <c r="M26" s="17"/>
      <c r="N26" s="15"/>
    </row>
    <row r="27" spans="1:14" x14ac:dyDescent="0.4">
      <c r="A27" s="5">
        <f t="shared" si="1"/>
        <v>45132</v>
      </c>
      <c r="B27" s="32"/>
      <c r="C27" s="35"/>
      <c r="D27" s="8">
        <v>23</v>
      </c>
      <c r="E27" s="9"/>
      <c r="F27" s="10"/>
      <c r="G27" s="10">
        <f t="shared" si="0"/>
        <v>-1.7499999999999998E-2</v>
      </c>
      <c r="H27" s="9"/>
      <c r="I27" s="10"/>
      <c r="J27" s="18"/>
      <c r="K27" s="13"/>
      <c r="L27" s="15"/>
    </row>
    <row r="28" spans="1:14" x14ac:dyDescent="0.4">
      <c r="A28" s="5">
        <f t="shared" si="1"/>
        <v>45132</v>
      </c>
      <c r="B28" s="33"/>
      <c r="C28" s="36"/>
      <c r="D28" s="8">
        <v>24</v>
      </c>
      <c r="E28" s="9"/>
      <c r="F28" s="10"/>
      <c r="G28" s="14">
        <f t="shared" si="0"/>
        <v>-1.7499999999999998E-2</v>
      </c>
      <c r="H28" s="9"/>
      <c r="I28" s="10"/>
      <c r="J28" s="18"/>
      <c r="K28" s="13"/>
      <c r="L28" s="15"/>
    </row>
    <row r="30" spans="1:14" ht="146.4" customHeight="1" x14ac:dyDescent="0.4">
      <c r="A30" s="5" t="s">
        <v>12</v>
      </c>
      <c r="B30" s="37" t="s">
        <v>45</v>
      </c>
      <c r="C30" s="38"/>
      <c r="D30" s="38"/>
      <c r="E30" s="39"/>
      <c r="F30" s="16" t="s">
        <v>16</v>
      </c>
      <c r="G30" s="40" t="s">
        <v>37</v>
      </c>
      <c r="H30" s="41"/>
      <c r="I30" s="41"/>
      <c r="J30" s="41"/>
      <c r="K30" s="42"/>
    </row>
    <row r="31" spans="1:14" ht="7.95" customHeight="1" x14ac:dyDescent="0.4"/>
    <row r="32" spans="1:14" ht="172.2" customHeight="1" x14ac:dyDescent="0.4">
      <c r="A32" s="23" t="s">
        <v>8</v>
      </c>
      <c r="B32" s="24"/>
      <c r="C32" s="24"/>
      <c r="D32" s="24"/>
      <c r="E32" s="24"/>
      <c r="F32" s="23" t="s">
        <v>9</v>
      </c>
      <c r="G32" s="25"/>
      <c r="H32" s="26"/>
      <c r="I32" s="26"/>
      <c r="J32" s="26"/>
      <c r="K32" s="27"/>
    </row>
  </sheetData>
  <autoFilter ref="A4:K4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2"/>
  <sheetViews>
    <sheetView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2" ht="45.6" customHeight="1" x14ac:dyDescent="0.4">
      <c r="A2" s="22" t="s">
        <v>0</v>
      </c>
      <c r="B2" s="22" t="s">
        <v>19</v>
      </c>
      <c r="C2" s="22" t="s">
        <v>1</v>
      </c>
      <c r="D2" s="28" t="s">
        <v>33</v>
      </c>
      <c r="E2" s="29"/>
      <c r="F2" s="23" t="s">
        <v>18</v>
      </c>
      <c r="G2" s="30" t="s">
        <v>22</v>
      </c>
      <c r="H2" s="30"/>
      <c r="I2" s="30"/>
      <c r="J2" s="22" t="s">
        <v>11</v>
      </c>
      <c r="K2" s="23">
        <v>12</v>
      </c>
    </row>
    <row r="3" spans="1:12" ht="4.5" customHeight="1" x14ac:dyDescent="0.4">
      <c r="A3" s="20"/>
      <c r="B3" s="20"/>
      <c r="C3" s="20"/>
      <c r="D3" s="20"/>
      <c r="E3" s="2"/>
      <c r="F3" s="1"/>
      <c r="G3" s="1"/>
      <c r="H3" s="1"/>
      <c r="I3" s="1"/>
      <c r="J3" s="1"/>
      <c r="K3" s="21"/>
    </row>
    <row r="4" spans="1:12" x14ac:dyDescent="0.4">
      <c r="A4" s="22" t="s">
        <v>5</v>
      </c>
      <c r="B4" s="22" t="s">
        <v>6</v>
      </c>
      <c r="C4" s="22" t="s">
        <v>7</v>
      </c>
      <c r="D4" s="22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2" ht="17.399999999999999" customHeight="1" x14ac:dyDescent="0.4">
      <c r="A5" s="5">
        <v>45132</v>
      </c>
      <c r="B5" s="31" t="s">
        <v>20</v>
      </c>
      <c r="C5" s="34" t="s">
        <v>23</v>
      </c>
      <c r="D5" s="8">
        <v>1</v>
      </c>
      <c r="E5" s="9">
        <v>2.14</v>
      </c>
      <c r="F5" s="10">
        <v>1.27</v>
      </c>
      <c r="G5" s="10">
        <f>$F5+0.0007*($J5-25)</f>
        <v>1.2714000000000001</v>
      </c>
      <c r="H5" s="9"/>
      <c r="I5" s="10"/>
      <c r="J5" s="18">
        <v>27</v>
      </c>
      <c r="K5" s="13"/>
      <c r="L5" s="15"/>
    </row>
    <row r="6" spans="1:12" x14ac:dyDescent="0.4">
      <c r="A6" s="5">
        <f>A5</f>
        <v>45132</v>
      </c>
      <c r="B6" s="32"/>
      <c r="C6" s="35"/>
      <c r="D6" s="8">
        <v>2</v>
      </c>
      <c r="E6" s="9">
        <v>2.11</v>
      </c>
      <c r="F6" s="10">
        <v>1.27</v>
      </c>
      <c r="G6" s="10">
        <f t="shared" ref="G6:G28" si="0">$F6+0.0007*($J6-25)</f>
        <v>1.2714000000000001</v>
      </c>
      <c r="H6" s="9"/>
      <c r="I6" s="10"/>
      <c r="J6" s="18">
        <v>27</v>
      </c>
      <c r="K6" s="13"/>
      <c r="L6" s="15"/>
    </row>
    <row r="7" spans="1:12" x14ac:dyDescent="0.4">
      <c r="A7" s="5">
        <f t="shared" ref="A7:A28" si="1">A6</f>
        <v>45132</v>
      </c>
      <c r="B7" s="32"/>
      <c r="C7" s="35"/>
      <c r="D7" s="8">
        <v>3</v>
      </c>
      <c r="E7" s="9">
        <v>2.13</v>
      </c>
      <c r="F7" s="10">
        <v>2.2839999999999998</v>
      </c>
      <c r="G7" s="10">
        <f t="shared" si="0"/>
        <v>2.2853999999999997</v>
      </c>
      <c r="H7" s="9"/>
      <c r="I7" s="10"/>
      <c r="J7" s="18">
        <v>27</v>
      </c>
      <c r="K7" s="13"/>
      <c r="L7" s="15"/>
    </row>
    <row r="8" spans="1:12" s="12" customFormat="1" x14ac:dyDescent="0.4">
      <c r="A8" s="5">
        <f t="shared" si="1"/>
        <v>45132</v>
      </c>
      <c r="B8" s="32"/>
      <c r="C8" s="35"/>
      <c r="D8" s="8">
        <v>4</v>
      </c>
      <c r="E8" s="9">
        <v>2.13</v>
      </c>
      <c r="F8" s="10">
        <v>1.278</v>
      </c>
      <c r="G8" s="10">
        <f t="shared" si="0"/>
        <v>1.2794000000000001</v>
      </c>
      <c r="H8" s="9"/>
      <c r="I8" s="10"/>
      <c r="J8" s="18">
        <v>27</v>
      </c>
      <c r="K8" s="13"/>
      <c r="L8" s="15"/>
    </row>
    <row r="9" spans="1:12" x14ac:dyDescent="0.4">
      <c r="A9" s="5">
        <f t="shared" si="1"/>
        <v>45132</v>
      </c>
      <c r="B9" s="32"/>
      <c r="C9" s="35"/>
      <c r="D9" s="8">
        <v>5</v>
      </c>
      <c r="E9" s="9">
        <v>2.13</v>
      </c>
      <c r="F9" s="10">
        <v>1.278</v>
      </c>
      <c r="G9" s="14">
        <f t="shared" si="0"/>
        <v>1.2794000000000001</v>
      </c>
      <c r="H9" s="9"/>
      <c r="I9" s="10"/>
      <c r="J9" s="18">
        <v>27</v>
      </c>
      <c r="K9" s="13"/>
      <c r="L9" s="15"/>
    </row>
    <row r="10" spans="1:12" x14ac:dyDescent="0.4">
      <c r="A10" s="5">
        <f t="shared" si="1"/>
        <v>45132</v>
      </c>
      <c r="B10" s="32"/>
      <c r="C10" s="35"/>
      <c r="D10" s="8">
        <v>6</v>
      </c>
      <c r="E10" s="9">
        <v>2.13</v>
      </c>
      <c r="F10" s="10">
        <v>1.2829999999999999</v>
      </c>
      <c r="G10" s="10">
        <f t="shared" si="0"/>
        <v>1.2844</v>
      </c>
      <c r="H10" s="9"/>
      <c r="I10" s="10"/>
      <c r="J10" s="18">
        <v>27</v>
      </c>
      <c r="K10" s="13"/>
      <c r="L10" s="15"/>
    </row>
    <row r="11" spans="1:12" x14ac:dyDescent="0.4">
      <c r="A11" s="5">
        <f t="shared" si="1"/>
        <v>45132</v>
      </c>
      <c r="B11" s="32"/>
      <c r="C11" s="35"/>
      <c r="D11" s="8">
        <v>7</v>
      </c>
      <c r="E11" s="9">
        <v>2.13</v>
      </c>
      <c r="F11" s="10">
        <v>1.278</v>
      </c>
      <c r="G11" s="10">
        <f t="shared" si="0"/>
        <v>1.2794000000000001</v>
      </c>
      <c r="H11" s="9"/>
      <c r="I11" s="10"/>
      <c r="J11" s="18">
        <v>27</v>
      </c>
      <c r="K11" s="13"/>
      <c r="L11" s="15"/>
    </row>
    <row r="12" spans="1:12" x14ac:dyDescent="0.4">
      <c r="A12" s="5">
        <f t="shared" si="1"/>
        <v>45132</v>
      </c>
      <c r="B12" s="32"/>
      <c r="C12" s="35"/>
      <c r="D12" s="8">
        <v>8</v>
      </c>
      <c r="E12" s="9">
        <v>2.12</v>
      </c>
      <c r="F12" s="10">
        <v>1.278</v>
      </c>
      <c r="G12" s="10">
        <f t="shared" si="0"/>
        <v>1.2794000000000001</v>
      </c>
      <c r="H12" s="9"/>
      <c r="I12" s="10"/>
      <c r="J12" s="18">
        <v>27</v>
      </c>
      <c r="K12" s="13"/>
      <c r="L12" s="15"/>
    </row>
    <row r="13" spans="1:12" x14ac:dyDescent="0.4">
      <c r="A13" s="5">
        <f t="shared" si="1"/>
        <v>45132</v>
      </c>
      <c r="B13" s="32"/>
      <c r="C13" s="35"/>
      <c r="D13" s="8">
        <v>9</v>
      </c>
      <c r="E13" s="9">
        <v>2.13</v>
      </c>
      <c r="F13" s="10">
        <v>1.2829999999999999</v>
      </c>
      <c r="G13" s="14">
        <f t="shared" si="0"/>
        <v>1.2844</v>
      </c>
      <c r="H13" s="9"/>
      <c r="I13" s="10"/>
      <c r="J13" s="18">
        <v>27</v>
      </c>
      <c r="K13" s="13"/>
      <c r="L13" s="15"/>
    </row>
    <row r="14" spans="1:12" x14ac:dyDescent="0.4">
      <c r="A14" s="5">
        <f t="shared" si="1"/>
        <v>45132</v>
      </c>
      <c r="B14" s="32"/>
      <c r="C14" s="35"/>
      <c r="D14" s="8">
        <v>10</v>
      </c>
      <c r="E14" s="9">
        <v>2.13</v>
      </c>
      <c r="F14" s="10">
        <v>1.286</v>
      </c>
      <c r="G14" s="10">
        <f t="shared" si="0"/>
        <v>1.2874000000000001</v>
      </c>
      <c r="H14" s="9"/>
      <c r="I14" s="10"/>
      <c r="J14" s="18">
        <v>27</v>
      </c>
      <c r="K14" s="13"/>
      <c r="L14" s="15"/>
    </row>
    <row r="15" spans="1:12" x14ac:dyDescent="0.4">
      <c r="A15" s="5">
        <f t="shared" si="1"/>
        <v>45132</v>
      </c>
      <c r="B15" s="32"/>
      <c r="C15" s="35"/>
      <c r="D15" s="8">
        <v>11</v>
      </c>
      <c r="E15" s="9">
        <v>2.13</v>
      </c>
      <c r="F15" s="10">
        <v>1.282</v>
      </c>
      <c r="G15" s="10">
        <f t="shared" si="0"/>
        <v>1.2834000000000001</v>
      </c>
      <c r="H15" s="9"/>
      <c r="I15" s="10"/>
      <c r="J15" s="18">
        <v>27</v>
      </c>
      <c r="K15" s="13"/>
      <c r="L15" s="15"/>
    </row>
    <row r="16" spans="1:12" x14ac:dyDescent="0.4">
      <c r="A16" s="5">
        <f t="shared" si="1"/>
        <v>45132</v>
      </c>
      <c r="B16" s="32"/>
      <c r="C16" s="35"/>
      <c r="D16" s="8">
        <v>12</v>
      </c>
      <c r="E16" s="9">
        <v>2.13</v>
      </c>
      <c r="F16" s="10">
        <v>1.276</v>
      </c>
      <c r="G16" s="10">
        <f t="shared" si="0"/>
        <v>1.2774000000000001</v>
      </c>
      <c r="H16" s="9"/>
      <c r="I16" s="10"/>
      <c r="J16" s="18">
        <v>27</v>
      </c>
      <c r="K16" s="13"/>
      <c r="L16" s="15"/>
    </row>
    <row r="17" spans="1:14" x14ac:dyDescent="0.4">
      <c r="A17" s="5">
        <f t="shared" si="1"/>
        <v>45132</v>
      </c>
      <c r="B17" s="32"/>
      <c r="C17" s="35"/>
      <c r="D17" s="8">
        <v>13</v>
      </c>
      <c r="E17" s="19"/>
      <c r="F17" s="14"/>
      <c r="G17" s="14">
        <f t="shared" si="0"/>
        <v>-1.7499999999999998E-2</v>
      </c>
      <c r="H17" s="9"/>
      <c r="I17" s="10"/>
      <c r="J17" s="18"/>
      <c r="K17" s="13"/>
      <c r="L17" s="15"/>
    </row>
    <row r="18" spans="1:14" x14ac:dyDescent="0.4">
      <c r="A18" s="5">
        <f t="shared" si="1"/>
        <v>45132</v>
      </c>
      <c r="B18" s="32"/>
      <c r="C18" s="35"/>
      <c r="D18" s="8">
        <v>14</v>
      </c>
      <c r="E18" s="19"/>
      <c r="F18" s="14"/>
      <c r="G18" s="14">
        <f t="shared" si="0"/>
        <v>-1.7499999999999998E-2</v>
      </c>
      <c r="H18" s="9"/>
      <c r="I18" s="10"/>
      <c r="J18" s="18"/>
      <c r="K18" s="13"/>
      <c r="L18" s="15"/>
    </row>
    <row r="19" spans="1:14" s="12" customFormat="1" x14ac:dyDescent="0.4">
      <c r="A19" s="5">
        <f t="shared" si="1"/>
        <v>45132</v>
      </c>
      <c r="B19" s="32"/>
      <c r="C19" s="35"/>
      <c r="D19" s="8">
        <v>15</v>
      </c>
      <c r="E19" s="19"/>
      <c r="F19" s="14"/>
      <c r="G19" s="14">
        <f t="shared" si="0"/>
        <v>-1.7499999999999998E-2</v>
      </c>
      <c r="H19" s="19"/>
      <c r="I19" s="14"/>
      <c r="J19" s="18"/>
      <c r="K19" s="13"/>
      <c r="L19" s="15"/>
    </row>
    <row r="20" spans="1:14" x14ac:dyDescent="0.4">
      <c r="A20" s="5">
        <f t="shared" si="1"/>
        <v>45132</v>
      </c>
      <c r="B20" s="32"/>
      <c r="C20" s="35"/>
      <c r="D20" s="8">
        <v>16</v>
      </c>
      <c r="E20" s="19"/>
      <c r="F20" s="14"/>
      <c r="G20" s="14">
        <f t="shared" si="0"/>
        <v>-1.7499999999999998E-2</v>
      </c>
      <c r="H20" s="9"/>
      <c r="I20" s="10"/>
      <c r="J20" s="18"/>
      <c r="K20" s="13"/>
      <c r="L20" s="15"/>
    </row>
    <row r="21" spans="1:14" x14ac:dyDescent="0.4">
      <c r="A21" s="5">
        <f t="shared" si="1"/>
        <v>45132</v>
      </c>
      <c r="B21" s="32"/>
      <c r="C21" s="35"/>
      <c r="D21" s="8">
        <v>17</v>
      </c>
      <c r="E21" s="19"/>
      <c r="F21" s="14"/>
      <c r="G21" s="14">
        <f t="shared" si="0"/>
        <v>-1.7499999999999998E-2</v>
      </c>
      <c r="H21" s="9"/>
      <c r="I21" s="10"/>
      <c r="J21" s="18"/>
      <c r="K21" s="13"/>
      <c r="L21" s="15"/>
    </row>
    <row r="22" spans="1:14" x14ac:dyDescent="0.4">
      <c r="A22" s="5">
        <f t="shared" si="1"/>
        <v>45132</v>
      </c>
      <c r="B22" s="32"/>
      <c r="C22" s="35"/>
      <c r="D22" s="8">
        <v>18</v>
      </c>
      <c r="E22" s="19"/>
      <c r="F22" s="14"/>
      <c r="G22" s="14">
        <f t="shared" si="0"/>
        <v>-1.7499999999999998E-2</v>
      </c>
      <c r="H22" s="9"/>
      <c r="I22" s="10"/>
      <c r="J22" s="18"/>
      <c r="K22" s="13"/>
      <c r="L22" s="15"/>
    </row>
    <row r="23" spans="1:14" x14ac:dyDescent="0.4">
      <c r="A23" s="5">
        <f t="shared" si="1"/>
        <v>45132</v>
      </c>
      <c r="B23" s="32"/>
      <c r="C23" s="35"/>
      <c r="D23" s="8">
        <v>19</v>
      </c>
      <c r="E23" s="19"/>
      <c r="F23" s="14"/>
      <c r="G23" s="14">
        <f t="shared" si="0"/>
        <v>-1.7499999999999998E-2</v>
      </c>
      <c r="H23" s="9"/>
      <c r="I23" s="10"/>
      <c r="J23" s="18"/>
      <c r="K23" s="13"/>
      <c r="L23" s="15"/>
    </row>
    <row r="24" spans="1:14" x14ac:dyDescent="0.4">
      <c r="A24" s="5">
        <f t="shared" si="1"/>
        <v>45132</v>
      </c>
      <c r="B24" s="32"/>
      <c r="C24" s="35"/>
      <c r="D24" s="8">
        <v>20</v>
      </c>
      <c r="E24" s="9"/>
      <c r="F24" s="10"/>
      <c r="G24" s="10">
        <f t="shared" si="0"/>
        <v>-1.7499999999999998E-2</v>
      </c>
      <c r="H24" s="9"/>
      <c r="I24" s="10"/>
      <c r="J24" s="18"/>
      <c r="K24" s="13"/>
      <c r="L24" s="15"/>
    </row>
    <row r="25" spans="1:14" x14ac:dyDescent="0.4">
      <c r="A25" s="5">
        <f t="shared" si="1"/>
        <v>45132</v>
      </c>
      <c r="B25" s="32"/>
      <c r="C25" s="35"/>
      <c r="D25" s="8">
        <v>21</v>
      </c>
      <c r="E25" s="9"/>
      <c r="F25" s="10"/>
      <c r="G25" s="10">
        <f t="shared" si="0"/>
        <v>-1.7499999999999998E-2</v>
      </c>
      <c r="H25" s="9"/>
      <c r="I25" s="10"/>
      <c r="J25" s="18"/>
      <c r="K25" s="13"/>
      <c r="L25" s="15"/>
      <c r="M25" s="17"/>
      <c r="N25" s="15"/>
    </row>
    <row r="26" spans="1:14" x14ac:dyDescent="0.4">
      <c r="A26" s="5">
        <f t="shared" si="1"/>
        <v>45132</v>
      </c>
      <c r="B26" s="32"/>
      <c r="C26" s="35"/>
      <c r="D26" s="8">
        <v>22</v>
      </c>
      <c r="E26" s="9"/>
      <c r="F26" s="10"/>
      <c r="G26" s="10">
        <f t="shared" si="0"/>
        <v>-1.7499999999999998E-2</v>
      </c>
      <c r="H26" s="9"/>
      <c r="I26" s="10"/>
      <c r="J26" s="18"/>
      <c r="K26" s="13"/>
      <c r="L26" s="15"/>
      <c r="M26" s="17"/>
      <c r="N26" s="15"/>
    </row>
    <row r="27" spans="1:14" x14ac:dyDescent="0.4">
      <c r="A27" s="5">
        <f t="shared" si="1"/>
        <v>45132</v>
      </c>
      <c r="B27" s="32"/>
      <c r="C27" s="35"/>
      <c r="D27" s="8">
        <v>23</v>
      </c>
      <c r="E27" s="9"/>
      <c r="F27" s="10"/>
      <c r="G27" s="10">
        <f t="shared" si="0"/>
        <v>-1.7499999999999998E-2</v>
      </c>
      <c r="H27" s="9"/>
      <c r="I27" s="10"/>
      <c r="J27" s="18"/>
      <c r="K27" s="13"/>
      <c r="L27" s="15"/>
    </row>
    <row r="28" spans="1:14" x14ac:dyDescent="0.4">
      <c r="A28" s="5">
        <f t="shared" si="1"/>
        <v>45132</v>
      </c>
      <c r="B28" s="33"/>
      <c r="C28" s="36"/>
      <c r="D28" s="8">
        <v>24</v>
      </c>
      <c r="E28" s="9"/>
      <c r="F28" s="10"/>
      <c r="G28" s="14">
        <f t="shared" si="0"/>
        <v>-1.7499999999999998E-2</v>
      </c>
      <c r="H28" s="9"/>
      <c r="I28" s="10"/>
      <c r="J28" s="18"/>
      <c r="K28" s="13"/>
      <c r="L28" s="15"/>
    </row>
    <row r="30" spans="1:14" ht="146.4" customHeight="1" x14ac:dyDescent="0.4">
      <c r="A30" s="5" t="s">
        <v>12</v>
      </c>
      <c r="B30" s="37" t="s">
        <v>46</v>
      </c>
      <c r="C30" s="38"/>
      <c r="D30" s="38"/>
      <c r="E30" s="39"/>
      <c r="F30" s="16" t="s">
        <v>16</v>
      </c>
      <c r="G30" s="40" t="s">
        <v>37</v>
      </c>
      <c r="H30" s="41"/>
      <c r="I30" s="41"/>
      <c r="J30" s="41"/>
      <c r="K30" s="42"/>
    </row>
    <row r="31" spans="1:14" ht="7.95" customHeight="1" x14ac:dyDescent="0.4"/>
    <row r="32" spans="1:14" ht="172.2" customHeight="1" x14ac:dyDescent="0.4">
      <c r="A32" s="23" t="s">
        <v>8</v>
      </c>
      <c r="B32" s="24"/>
      <c r="C32" s="24"/>
      <c r="D32" s="24"/>
      <c r="E32" s="24"/>
      <c r="F32" s="23" t="s">
        <v>9</v>
      </c>
      <c r="G32" s="25"/>
      <c r="H32" s="26"/>
      <c r="I32" s="26"/>
      <c r="J32" s="26"/>
      <c r="K32" s="27"/>
    </row>
  </sheetData>
  <autoFilter ref="A4:K4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2"/>
  <sheetViews>
    <sheetView tabSelected="1" topLeftCell="A25" zoomScale="85" zoomScaleNormal="85" workbookViewId="0">
      <selection activeCell="B32" sqref="B32:E3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2" ht="45.6" customHeight="1" x14ac:dyDescent="0.4">
      <c r="A2" s="22" t="s">
        <v>0</v>
      </c>
      <c r="B2" s="22" t="s">
        <v>34</v>
      </c>
      <c r="C2" s="22" t="s">
        <v>1</v>
      </c>
      <c r="D2" s="28" t="s">
        <v>35</v>
      </c>
      <c r="E2" s="29"/>
      <c r="F2" s="23" t="s">
        <v>18</v>
      </c>
      <c r="G2" s="30" t="s">
        <v>22</v>
      </c>
      <c r="H2" s="30"/>
      <c r="I2" s="30"/>
      <c r="J2" s="22" t="s">
        <v>11</v>
      </c>
      <c r="K2" s="23">
        <v>24</v>
      </c>
    </row>
    <row r="3" spans="1:12" ht="4.5" customHeight="1" x14ac:dyDescent="0.4">
      <c r="A3" s="20"/>
      <c r="B3" s="20"/>
      <c r="C3" s="20"/>
      <c r="D3" s="20"/>
      <c r="E3" s="2"/>
      <c r="F3" s="1"/>
      <c r="G3" s="1"/>
      <c r="H3" s="1"/>
      <c r="I3" s="1"/>
      <c r="J3" s="1"/>
      <c r="K3" s="21"/>
    </row>
    <row r="4" spans="1:12" x14ac:dyDescent="0.4">
      <c r="A4" s="22" t="s">
        <v>5</v>
      </c>
      <c r="B4" s="22" t="s">
        <v>6</v>
      </c>
      <c r="C4" s="22" t="s">
        <v>7</v>
      </c>
      <c r="D4" s="22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2" ht="17.399999999999999" customHeight="1" x14ac:dyDescent="0.4">
      <c r="A5" s="5">
        <v>45132</v>
      </c>
      <c r="B5" s="31" t="s">
        <v>20</v>
      </c>
      <c r="C5" s="34" t="s">
        <v>36</v>
      </c>
      <c r="D5" s="8">
        <v>1</v>
      </c>
      <c r="E5" s="9">
        <v>2.0499999999999998</v>
      </c>
      <c r="F5" s="10">
        <v>1.208</v>
      </c>
      <c r="G5" s="10">
        <f>$F5+0.0007*($J5-25)</f>
        <v>1.2094</v>
      </c>
      <c r="H5" s="9"/>
      <c r="I5" s="10"/>
      <c r="J5" s="18">
        <v>27</v>
      </c>
      <c r="K5" s="13"/>
      <c r="L5" s="15"/>
    </row>
    <row r="6" spans="1:12" x14ac:dyDescent="0.4">
      <c r="A6" s="5">
        <f>A5</f>
        <v>45132</v>
      </c>
      <c r="B6" s="32"/>
      <c r="C6" s="35"/>
      <c r="D6" s="8">
        <v>2</v>
      </c>
      <c r="E6" s="9">
        <v>2.0499999999999998</v>
      </c>
      <c r="F6" s="10">
        <v>1.204</v>
      </c>
      <c r="G6" s="10">
        <f t="shared" ref="G6:G28" si="0">$F6+0.0007*($J6-25)</f>
        <v>1.2054</v>
      </c>
      <c r="H6" s="9"/>
      <c r="I6" s="10"/>
      <c r="J6" s="18">
        <v>27</v>
      </c>
      <c r="K6" s="13"/>
      <c r="L6" s="15"/>
    </row>
    <row r="7" spans="1:12" x14ac:dyDescent="0.4">
      <c r="A7" s="5">
        <f t="shared" ref="A7:A28" si="1">A6</f>
        <v>45132</v>
      </c>
      <c r="B7" s="32"/>
      <c r="C7" s="35"/>
      <c r="D7" s="8">
        <v>3</v>
      </c>
      <c r="E7" s="9">
        <v>2.0499999999999998</v>
      </c>
      <c r="F7" s="10">
        <v>1.2</v>
      </c>
      <c r="G7" s="10">
        <f t="shared" si="0"/>
        <v>1.2014</v>
      </c>
      <c r="H7" s="9"/>
      <c r="I7" s="10"/>
      <c r="J7" s="18">
        <v>27</v>
      </c>
      <c r="K7" s="13"/>
      <c r="L7" s="15"/>
    </row>
    <row r="8" spans="1:12" s="12" customFormat="1" x14ac:dyDescent="0.4">
      <c r="A8" s="5">
        <f t="shared" si="1"/>
        <v>45132</v>
      </c>
      <c r="B8" s="32"/>
      <c r="C8" s="35"/>
      <c r="D8" s="8">
        <v>4</v>
      </c>
      <c r="E8" s="9">
        <v>2.0499999999999998</v>
      </c>
      <c r="F8" s="10">
        <v>1.19</v>
      </c>
      <c r="G8" s="10">
        <f t="shared" si="0"/>
        <v>1.1914</v>
      </c>
      <c r="H8" s="9"/>
      <c r="I8" s="10"/>
      <c r="J8" s="18">
        <v>27</v>
      </c>
      <c r="K8" s="13"/>
      <c r="L8" s="15"/>
    </row>
    <row r="9" spans="1:12" x14ac:dyDescent="0.4">
      <c r="A9" s="5">
        <f t="shared" si="1"/>
        <v>45132</v>
      </c>
      <c r="B9" s="32"/>
      <c r="C9" s="35"/>
      <c r="D9" s="8">
        <v>5</v>
      </c>
      <c r="E9" s="9">
        <v>2.0499999999999998</v>
      </c>
      <c r="F9" s="10">
        <v>1.2</v>
      </c>
      <c r="G9" s="14">
        <f t="shared" si="0"/>
        <v>1.2014</v>
      </c>
      <c r="H9" s="9"/>
      <c r="I9" s="10"/>
      <c r="J9" s="18">
        <v>27</v>
      </c>
      <c r="K9" s="13"/>
      <c r="L9" s="15"/>
    </row>
    <row r="10" spans="1:12" x14ac:dyDescent="0.4">
      <c r="A10" s="5">
        <f t="shared" si="1"/>
        <v>45132</v>
      </c>
      <c r="B10" s="32"/>
      <c r="C10" s="35"/>
      <c r="D10" s="8">
        <v>6</v>
      </c>
      <c r="E10" s="9">
        <v>2.0499999999999998</v>
      </c>
      <c r="F10" s="10">
        <v>1.2</v>
      </c>
      <c r="G10" s="10">
        <f t="shared" si="0"/>
        <v>1.2014</v>
      </c>
      <c r="H10" s="9"/>
      <c r="I10" s="10"/>
      <c r="J10" s="18">
        <v>27</v>
      </c>
      <c r="K10" s="13"/>
      <c r="L10" s="15"/>
    </row>
    <row r="11" spans="1:12" x14ac:dyDescent="0.4">
      <c r="A11" s="5">
        <f t="shared" si="1"/>
        <v>45132</v>
      </c>
      <c r="B11" s="32"/>
      <c r="C11" s="35"/>
      <c r="D11" s="8">
        <v>7</v>
      </c>
      <c r="E11" s="9">
        <v>2.0499999999999998</v>
      </c>
      <c r="F11" s="10">
        <v>1.19</v>
      </c>
      <c r="G11" s="10">
        <f t="shared" si="0"/>
        <v>1.1914</v>
      </c>
      <c r="H11" s="9"/>
      <c r="I11" s="10"/>
      <c r="J11" s="18">
        <v>27</v>
      </c>
      <c r="K11" s="13"/>
      <c r="L11" s="15"/>
    </row>
    <row r="12" spans="1:12" x14ac:dyDescent="0.4">
      <c r="A12" s="5">
        <f t="shared" si="1"/>
        <v>45132</v>
      </c>
      <c r="B12" s="32"/>
      <c r="C12" s="35"/>
      <c r="D12" s="8">
        <v>8</v>
      </c>
      <c r="E12" s="9">
        <v>2.0499999999999998</v>
      </c>
      <c r="F12" s="10">
        <v>1.19</v>
      </c>
      <c r="G12" s="10">
        <f t="shared" si="0"/>
        <v>1.1914</v>
      </c>
      <c r="H12" s="9"/>
      <c r="I12" s="10"/>
      <c r="J12" s="18">
        <v>27</v>
      </c>
      <c r="K12" s="13"/>
      <c r="L12" s="15"/>
    </row>
    <row r="13" spans="1:12" x14ac:dyDescent="0.4">
      <c r="A13" s="5">
        <f t="shared" si="1"/>
        <v>45132</v>
      </c>
      <c r="B13" s="32"/>
      <c r="C13" s="35"/>
      <c r="D13" s="8">
        <v>9</v>
      </c>
      <c r="E13" s="9">
        <v>2.0499999999999998</v>
      </c>
      <c r="F13" s="10">
        <v>1.19</v>
      </c>
      <c r="G13" s="14">
        <f t="shared" si="0"/>
        <v>1.1914</v>
      </c>
      <c r="H13" s="9"/>
      <c r="I13" s="10"/>
      <c r="J13" s="18">
        <v>27</v>
      </c>
      <c r="K13" s="13"/>
      <c r="L13" s="15"/>
    </row>
    <row r="14" spans="1:12" x14ac:dyDescent="0.4">
      <c r="A14" s="5">
        <f t="shared" si="1"/>
        <v>45132</v>
      </c>
      <c r="B14" s="32"/>
      <c r="C14" s="35"/>
      <c r="D14" s="8">
        <v>10</v>
      </c>
      <c r="E14" s="9">
        <v>2.0499999999999998</v>
      </c>
      <c r="F14" s="10">
        <v>1.19</v>
      </c>
      <c r="G14" s="10">
        <f t="shared" si="0"/>
        <v>1.1914</v>
      </c>
      <c r="H14" s="9"/>
      <c r="I14" s="10"/>
      <c r="J14" s="18">
        <v>27</v>
      </c>
      <c r="K14" s="13"/>
      <c r="L14" s="15"/>
    </row>
    <row r="15" spans="1:12" x14ac:dyDescent="0.4">
      <c r="A15" s="5">
        <f t="shared" si="1"/>
        <v>45132</v>
      </c>
      <c r="B15" s="32"/>
      <c r="C15" s="35"/>
      <c r="D15" s="8">
        <v>11</v>
      </c>
      <c r="E15" s="9">
        <v>2.0499999999999998</v>
      </c>
      <c r="F15" s="10">
        <v>1.19</v>
      </c>
      <c r="G15" s="10">
        <f t="shared" si="0"/>
        <v>1.1914</v>
      </c>
      <c r="H15" s="9"/>
      <c r="I15" s="10"/>
      <c r="J15" s="18">
        <v>27</v>
      </c>
      <c r="K15" s="13"/>
      <c r="L15" s="15"/>
    </row>
    <row r="16" spans="1:12" x14ac:dyDescent="0.4">
      <c r="A16" s="5">
        <f t="shared" si="1"/>
        <v>45132</v>
      </c>
      <c r="B16" s="32"/>
      <c r="C16" s="35"/>
      <c r="D16" s="8">
        <v>12</v>
      </c>
      <c r="E16" s="9">
        <v>2.0499999999999998</v>
      </c>
      <c r="F16" s="10">
        <v>1.19</v>
      </c>
      <c r="G16" s="10">
        <f t="shared" si="0"/>
        <v>1.1914</v>
      </c>
      <c r="H16" s="9"/>
      <c r="I16" s="10"/>
      <c r="J16" s="18">
        <v>27</v>
      </c>
      <c r="K16" s="13"/>
      <c r="L16" s="15"/>
    </row>
    <row r="17" spans="1:14" x14ac:dyDescent="0.4">
      <c r="A17" s="5">
        <f t="shared" si="1"/>
        <v>45132</v>
      </c>
      <c r="B17" s="32"/>
      <c r="C17" s="35"/>
      <c r="D17" s="8">
        <v>13</v>
      </c>
      <c r="E17" s="9">
        <v>2.0499999999999998</v>
      </c>
      <c r="F17" s="14">
        <v>1.2</v>
      </c>
      <c r="G17" s="14">
        <f t="shared" si="0"/>
        <v>1.2014</v>
      </c>
      <c r="H17" s="9"/>
      <c r="I17" s="10"/>
      <c r="J17" s="18">
        <v>27</v>
      </c>
      <c r="K17" s="13"/>
      <c r="L17" s="15"/>
    </row>
    <row r="18" spans="1:14" x14ac:dyDescent="0.4">
      <c r="A18" s="5">
        <f t="shared" si="1"/>
        <v>45132</v>
      </c>
      <c r="B18" s="32"/>
      <c r="C18" s="35"/>
      <c r="D18" s="8">
        <v>14</v>
      </c>
      <c r="E18" s="9">
        <v>2.0499999999999998</v>
      </c>
      <c r="F18" s="14">
        <v>1.19</v>
      </c>
      <c r="G18" s="14">
        <f t="shared" si="0"/>
        <v>1.1914</v>
      </c>
      <c r="H18" s="9"/>
      <c r="I18" s="10"/>
      <c r="J18" s="18">
        <v>27</v>
      </c>
      <c r="K18" s="13"/>
      <c r="L18" s="15"/>
    </row>
    <row r="19" spans="1:14" s="12" customFormat="1" x14ac:dyDescent="0.4">
      <c r="A19" s="5">
        <f t="shared" si="1"/>
        <v>45132</v>
      </c>
      <c r="B19" s="32"/>
      <c r="C19" s="35"/>
      <c r="D19" s="8">
        <v>15</v>
      </c>
      <c r="E19" s="9">
        <v>2.0499999999999998</v>
      </c>
      <c r="F19" s="14">
        <v>1.2</v>
      </c>
      <c r="G19" s="14">
        <f t="shared" si="0"/>
        <v>1.2014</v>
      </c>
      <c r="H19" s="19"/>
      <c r="I19" s="14"/>
      <c r="J19" s="18">
        <v>27</v>
      </c>
      <c r="K19" s="13"/>
      <c r="L19" s="15"/>
    </row>
    <row r="20" spans="1:14" x14ac:dyDescent="0.4">
      <c r="A20" s="5">
        <f t="shared" si="1"/>
        <v>45132</v>
      </c>
      <c r="B20" s="32"/>
      <c r="C20" s="35"/>
      <c r="D20" s="8">
        <v>16</v>
      </c>
      <c r="E20" s="9">
        <v>2.0499999999999998</v>
      </c>
      <c r="F20" s="14">
        <v>1.19</v>
      </c>
      <c r="G20" s="14">
        <f t="shared" si="0"/>
        <v>1.1914</v>
      </c>
      <c r="H20" s="9"/>
      <c r="I20" s="10"/>
      <c r="J20" s="18">
        <v>27</v>
      </c>
      <c r="K20" s="13"/>
      <c r="L20" s="15"/>
    </row>
    <row r="21" spans="1:14" x14ac:dyDescent="0.4">
      <c r="A21" s="5">
        <f t="shared" si="1"/>
        <v>45132</v>
      </c>
      <c r="B21" s="32"/>
      <c r="C21" s="35"/>
      <c r="D21" s="8">
        <v>17</v>
      </c>
      <c r="E21" s="9">
        <v>2.0499999999999998</v>
      </c>
      <c r="F21" s="14">
        <v>1.19</v>
      </c>
      <c r="G21" s="14">
        <f t="shared" si="0"/>
        <v>1.1914</v>
      </c>
      <c r="H21" s="9"/>
      <c r="I21" s="10"/>
      <c r="J21" s="18">
        <v>27</v>
      </c>
      <c r="K21" s="13"/>
      <c r="L21" s="15"/>
    </row>
    <row r="22" spans="1:14" x14ac:dyDescent="0.4">
      <c r="A22" s="5">
        <f t="shared" si="1"/>
        <v>45132</v>
      </c>
      <c r="B22" s="32"/>
      <c r="C22" s="35"/>
      <c r="D22" s="8">
        <v>18</v>
      </c>
      <c r="E22" s="9">
        <v>2.0499999999999998</v>
      </c>
      <c r="F22" s="14">
        <v>1.19</v>
      </c>
      <c r="G22" s="14">
        <f t="shared" si="0"/>
        <v>1.1914</v>
      </c>
      <c r="H22" s="9"/>
      <c r="I22" s="10"/>
      <c r="J22" s="18">
        <v>27</v>
      </c>
      <c r="K22" s="13"/>
      <c r="L22" s="15"/>
    </row>
    <row r="23" spans="1:14" x14ac:dyDescent="0.4">
      <c r="A23" s="5">
        <f t="shared" si="1"/>
        <v>45132</v>
      </c>
      <c r="B23" s="32"/>
      <c r="C23" s="35"/>
      <c r="D23" s="8">
        <v>19</v>
      </c>
      <c r="E23" s="9">
        <v>2.0499999999999998</v>
      </c>
      <c r="F23" s="14">
        <v>1.19</v>
      </c>
      <c r="G23" s="14">
        <f t="shared" si="0"/>
        <v>1.1914</v>
      </c>
      <c r="H23" s="9"/>
      <c r="I23" s="10"/>
      <c r="J23" s="18">
        <v>27</v>
      </c>
      <c r="K23" s="13"/>
      <c r="L23" s="15"/>
    </row>
    <row r="24" spans="1:14" x14ac:dyDescent="0.4">
      <c r="A24" s="5">
        <f t="shared" si="1"/>
        <v>45132</v>
      </c>
      <c r="B24" s="32"/>
      <c r="C24" s="35"/>
      <c r="D24" s="8">
        <v>20</v>
      </c>
      <c r="E24" s="9">
        <v>2.0499999999999998</v>
      </c>
      <c r="F24" s="10">
        <v>1.19</v>
      </c>
      <c r="G24" s="10">
        <f t="shared" si="0"/>
        <v>1.1914</v>
      </c>
      <c r="H24" s="9"/>
      <c r="I24" s="10"/>
      <c r="J24" s="18">
        <v>27</v>
      </c>
      <c r="K24" s="13"/>
      <c r="L24" s="15"/>
    </row>
    <row r="25" spans="1:14" x14ac:dyDescent="0.4">
      <c r="A25" s="5">
        <f t="shared" si="1"/>
        <v>45132</v>
      </c>
      <c r="B25" s="32"/>
      <c r="C25" s="35"/>
      <c r="D25" s="8">
        <v>21</v>
      </c>
      <c r="E25" s="9">
        <v>2.0499999999999998</v>
      </c>
      <c r="F25" s="4">
        <v>1.19</v>
      </c>
      <c r="G25" s="10">
        <f>$F26+0.0007*($J25-25)</f>
        <v>1.2014</v>
      </c>
      <c r="H25" s="9"/>
      <c r="I25" s="10"/>
      <c r="J25" s="18">
        <v>27</v>
      </c>
      <c r="K25" s="13"/>
      <c r="L25" s="15"/>
      <c r="M25" s="17"/>
      <c r="N25" s="15"/>
    </row>
    <row r="26" spans="1:14" x14ac:dyDescent="0.4">
      <c r="A26" s="5">
        <f t="shared" si="1"/>
        <v>45132</v>
      </c>
      <c r="B26" s="32"/>
      <c r="C26" s="35"/>
      <c r="D26" s="8">
        <v>22</v>
      </c>
      <c r="E26" s="9">
        <v>2.0499999999999998</v>
      </c>
      <c r="F26" s="10">
        <v>1.2</v>
      </c>
      <c r="G26" s="10">
        <f>$F27+0.0007*($J26-25)</f>
        <v>1.2014</v>
      </c>
      <c r="H26" s="9"/>
      <c r="I26" s="10"/>
      <c r="J26" s="18">
        <v>27</v>
      </c>
      <c r="K26" s="13"/>
      <c r="L26" s="15"/>
      <c r="M26" s="17"/>
      <c r="N26" s="15"/>
    </row>
    <row r="27" spans="1:14" x14ac:dyDescent="0.4">
      <c r="A27" s="5">
        <f t="shared" si="1"/>
        <v>45132</v>
      </c>
      <c r="B27" s="32"/>
      <c r="C27" s="35"/>
      <c r="D27" s="8">
        <v>23</v>
      </c>
      <c r="E27" s="9">
        <v>2.0499999999999998</v>
      </c>
      <c r="F27" s="10">
        <v>1.2</v>
      </c>
      <c r="G27" s="10">
        <f>$F27+0.0007*($J27-25)</f>
        <v>1.2014</v>
      </c>
      <c r="H27" s="9"/>
      <c r="I27" s="10"/>
      <c r="J27" s="18">
        <v>27</v>
      </c>
      <c r="K27" s="13"/>
      <c r="L27" s="15"/>
    </row>
    <row r="28" spans="1:14" x14ac:dyDescent="0.4">
      <c r="A28" s="5">
        <f t="shared" si="1"/>
        <v>45132</v>
      </c>
      <c r="B28" s="33"/>
      <c r="C28" s="36"/>
      <c r="D28" s="8">
        <v>24</v>
      </c>
      <c r="E28" s="9">
        <v>2.0499999999999998</v>
      </c>
      <c r="F28" s="10">
        <v>1.2</v>
      </c>
      <c r="G28" s="14">
        <f t="shared" si="0"/>
        <v>1.2014</v>
      </c>
      <c r="H28" s="9"/>
      <c r="I28" s="10"/>
      <c r="J28" s="18">
        <v>27</v>
      </c>
      <c r="K28" s="13"/>
      <c r="L28" s="15"/>
    </row>
    <row r="30" spans="1:14" ht="146.4" customHeight="1" x14ac:dyDescent="0.4">
      <c r="A30" s="5" t="s">
        <v>12</v>
      </c>
      <c r="B30" s="37" t="s">
        <v>42</v>
      </c>
      <c r="C30" s="38"/>
      <c r="D30" s="38"/>
      <c r="E30" s="39"/>
      <c r="F30" s="16" t="s">
        <v>16</v>
      </c>
      <c r="G30" s="40" t="s">
        <v>41</v>
      </c>
      <c r="H30" s="41"/>
      <c r="I30" s="41"/>
      <c r="J30" s="41"/>
      <c r="K30" s="42"/>
    </row>
    <row r="31" spans="1:14" ht="7.95" customHeight="1" x14ac:dyDescent="0.4"/>
    <row r="32" spans="1:14" ht="172.2" customHeight="1" x14ac:dyDescent="0.4">
      <c r="A32" s="23" t="s">
        <v>8</v>
      </c>
      <c r="B32" s="24"/>
      <c r="C32" s="24"/>
      <c r="D32" s="24"/>
      <c r="E32" s="24"/>
      <c r="F32" s="23" t="s">
        <v>9</v>
      </c>
      <c r="G32" s="25"/>
      <c r="H32" s="26"/>
      <c r="I32" s="26"/>
      <c r="J32" s="26"/>
      <c r="K32" s="27"/>
    </row>
  </sheetData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393번</vt:lpstr>
      <vt:lpstr>1104번</vt:lpstr>
      <vt:lpstr>125번</vt:lpstr>
      <vt:lpstr>261번</vt:lpstr>
      <vt:lpstr>262번</vt:lpstr>
      <vt:lpstr>235번</vt:lpstr>
      <vt:lpstr>152번</vt:lpstr>
      <vt:lpstr>렌탈장비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2023-07-27T08:03:24Z</dcterms:modified>
</cp:coreProperties>
</file>