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2월\260210 SK 멀티유틸리티\"/>
    </mc:Choice>
  </mc:AlternateContent>
  <xr:revisionPtr revIDLastSave="0" documentId="13_ncr:1_{8157A0B2-1C67-40CA-92D9-8CF56698A688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GIS 배터리룸" sheetId="10" r:id="rId1"/>
  </sheets>
  <definedNames>
    <definedName name="_xlnm._FilterDatabase" localSheetId="0" hidden="1">'GIS 배터리룸'!$A$3:$I$66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64" i="10" l="1"/>
  <c r="E64" i="10"/>
  <c r="F63" i="10"/>
  <c r="E63" i="10"/>
  <c r="F62" i="10"/>
  <c r="E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64" i="10" l="1"/>
  <c r="I62" i="10"/>
  <c r="I63" i="10"/>
</calcChain>
</file>

<file path=xl/sharedStrings.xml><?xml version="1.0" encoding="utf-8"?>
<sst xmlns="http://schemas.openxmlformats.org/spreadsheetml/2006/main" count="139" uniqueCount="25">
  <si>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</si>
  <si>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</si>
  <si>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</si>
  <si>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</si>
  <si>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</si>
  <si>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</si>
  <si>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</si>
  <si>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</si>
  <si>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</si>
  <si>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</si>
  <si>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</si>
  <si>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</si>
  <si>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</si>
  <si>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</si>
  <si>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</si>
  <si>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</si>
  <si>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</si>
  <si>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</si>
  <si>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</si>
  <si>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2023.02.13</t>
    <phoneticPr fontId="19" type="noConversion"/>
  </si>
  <si>
    <t>VGS250</t>
    <phoneticPr fontId="19" type="noConversion"/>
  </si>
  <si>
    <t>AS</t>
    <phoneticPr fontId="19" type="noConversion"/>
  </si>
  <si>
    <t>SK 멀티 유틸리티</t>
    <phoneticPr fontId="19" type="noConversion"/>
  </si>
  <si>
    <t>GIS용 UPS</t>
    <phoneticPr fontId="19" type="noConversion"/>
  </si>
  <si>
    <r>
      <t>1. BMS 내부저항 알람
2. BMS 알람 기준값이 낮아 상향조정 권고
   →0.80m</t>
    </r>
    <r>
      <rPr>
        <sz val="11"/>
        <color theme="1"/>
        <rFont val="Calibri"/>
        <family val="3"/>
        <charset val="161"/>
      </rPr>
      <t xml:space="preserve">Ω &gt; </t>
    </r>
    <r>
      <rPr>
        <sz val="11"/>
        <color theme="1"/>
        <rFont val="맑은 고딕"/>
        <family val="3"/>
        <charset val="129"/>
      </rPr>
      <t>당사</t>
    </r>
    <r>
      <rPr>
        <sz val="11"/>
        <color theme="1"/>
        <rFont val="세방고딕 Regular"/>
        <family val="3"/>
        <charset val="129"/>
      </rPr>
      <t xml:space="preserve"> 내부저항 관리기준의거 참고치 150%로 조정권고
3. 전지 전압 및 내부저항 : 이상없음
4. MAIN케이블에 의한 단자 STRESS 개연성 </t>
    </r>
    <r>
      <rPr>
        <sz val="11"/>
        <color theme="1"/>
        <rFont val="Gulim"/>
        <family val="3"/>
        <charset val="129"/>
      </rPr>
      <t>有
   →</t>
    </r>
    <r>
      <rPr>
        <sz val="11"/>
        <color theme="1"/>
        <rFont val="세방고딕 Regular"/>
        <family val="3"/>
        <charset val="129"/>
      </rPr>
      <t>MAIN케이블 개선권고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</si>
</sst>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  <font>
      <sz val="11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214329</xdr:colOff>
      <xdr:row>65</xdr:row>
      <xdr:rowOff>2278561</xdr:rowOff>
    </xdr:from>
    <xdr:to>
      <xdr:col>8</xdr:col>
      <xdr:colOff>808241</xdr:colOff>
      <xdr:row>66</xdr:row>
      <xdr:rowOff>88630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D1170C-FE34-4AD0-9507-7CFA10704159}"/>
            </a:ext>
          </a:extLst>
        </xdr:cNvPr>
        <xdr:cNvSpPr txBox="1"/>
      </xdr:nvSpPr>
      <xdr:spPr>
        <a:xfrm>
          <a:off x="7478177" y="18388235"/>
          <a:ext cx="1885999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</xdr:txBody>
    </xdr:sp>
    <xdr:clientData/>
  </xdr:twoCellAnchor>
  <xdr:twoCellAnchor editAs="oneCell">
    <xdr:from>
      <xdr:col>6</xdr:col>
      <xdr:colOff>509723</xdr:colOff>
      <xdr:row>65</xdr:row>
      <xdr:rowOff>59544</xdr:rowOff>
    </xdr:from>
    <xdr:to>
      <xdr:col>8</xdr:col>
      <xdr:colOff>1236676</xdr:colOff>
      <xdr:row>65</xdr:row>
      <xdr:rowOff>2267877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7897A06-5E15-447C-ACEA-BDB2A9EE05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43" r="43384" b="-1"/>
        <a:stretch/>
      </xdr:blipFill>
      <xdr:spPr>
        <a:xfrm rot="5400000">
          <a:off x="7259369" y="15838594"/>
          <a:ext cx="2212143" cy="2873391"/>
        </a:xfrm>
        <a:prstGeom prst="rect">
          <a:avLst/>
        </a:prstGeom>
      </xdr:spPr>
    </xdr:pic>
    <xdr:clientData/>
  </xdr:twoCellAnchor>
  <xdr:twoCellAnchor editAs="oneCell">
    <xdr:from>
      <xdr:col>1</xdr:col>
      <xdr:colOff>542766</xdr:colOff>
      <xdr:row>65</xdr:row>
      <xdr:rowOff>60870</xdr:rowOff>
    </xdr:from>
    <xdr:to>
      <xdr:col>4</xdr:col>
      <xdr:colOff>16595</xdr:colOff>
      <xdr:row>65</xdr:row>
      <xdr:rowOff>2264300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D760648-008B-413D-8E41-9E7672221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7483" y="16170544"/>
          <a:ext cx="2911775" cy="2192000"/>
        </a:xfrm>
        <a:prstGeom prst="rect">
          <a:avLst/>
        </a:prstGeom>
      </xdr:spPr>
    </xdr:pic>
    <xdr:clientData/>
  </xdr:twoCellAnchor>
  <xdr:twoCellAnchor editAs="oneCell">
    <xdr:from>
      <xdr:col>6</xdr:col>
      <xdr:colOff>675284</xdr:colOff>
      <xdr:row>64</xdr:row>
      <xdr:rowOff>124241</xdr:rowOff>
    </xdr:from>
    <xdr:to>
      <xdr:col>8</xdr:col>
      <xdr:colOff>980219</xdr:colOff>
      <xdr:row>64</xdr:row>
      <xdr:rowOff>1621488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59445E-C4BA-4F34-A970-7DECE569B2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060" b="28755"/>
        <a:stretch/>
      </xdr:blipFill>
      <xdr:spPr>
        <a:xfrm>
          <a:off x="7094306" y="14444871"/>
          <a:ext cx="2441848" cy="1497247"/>
        </a:xfrm>
        <a:prstGeom prst="rect">
          <a:avLst/>
        </a:prstGeom>
      </xdr:spPr>
    </xdr:pic>
    <xdr:clientData/>
  </xdr:twoCellAnchor>
  <xdr:twoCellAnchor>
    <xdr:from>
      <xdr:col>7</xdr:col>
      <xdr:colOff>279704</xdr:colOff>
      <xdr:row>64</xdr:row>
      <xdr:rowOff>783701</xdr:rowOff>
    </xdr:from>
    <xdr:to>
      <xdr:col>8</xdr:col>
      <xdr:colOff>322359</xdr:colOff>
      <xdr:row>64</xdr:row>
      <xdr:rowOff>1393384</xdr:rowOff>
    </xdr:to>
    <xdr:sp macro="" textlink="">
      <xdr:nvSpPr>
        <xdr:cNvPr id="5" name="화살표: 오른쪽 4">
          <a:extLst>
            <a:ext uri="{FF2B5EF4-FFF2-40B4-BE49-F238E27FC236}">
              <a16:creationId xmlns:a16="http://schemas.microsoft.com/office/drawing/2014/main" id="{9984EEE2-1D69-4643-A2FD-DCF62DC1C01C}"/>
            </a:ext>
          </a:extLst>
        </xdr:cNvPr>
        <xdr:cNvSpPr/>
      </xdr:nvSpPr>
      <xdr:spPr>
        <a:xfrm rot="1049741">
          <a:off x="7543552" y="15104331"/>
          <a:ext cx="1334742" cy="60968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A05E4-D9D2-4BD5-A7E8-DFE2D45CF27D}">
  <sheetPr>
    <pageSetUpPr fitToPage="1"/>
  </sheetPr>
  <dimension ref="A1:K70"/>
  <sheetViews>
    <sheetView tabSelected="1" topLeftCell="A61" zoomScale="115" zoomScaleNormal="115" workbookViewId="0">
      <selection activeCell="B65" sqref="B65:E65"/>
    </sheetView>
  </sheetViews>
  <sheetFormatPr defaultColWidth="9" defaultRowHeight="15"/>
  <cols>
    <col min="1" max="1" width="14.8984375" style="7" customWidth="1"/>
    <col min="2" max="2" width="24.5" style="7" bestFit="1" customWidth="1"/>
    <col min="3" max="3" width="11.796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/>
    <row r="2" spans="1:11" ht="60" customHeight="1" thickBot="1">
      <c r="A2" s="18" t="s">
        <v>0</v>
      </c>
      <c r="B2" s="18" t="s">
        <v>20</v>
      </c>
      <c r="C2" s="18" t="s">
        <v>15</v>
      </c>
      <c r="D2" s="34" t="s">
        <v>19</v>
      </c>
      <c r="E2" s="35"/>
      <c r="F2" s="10" t="s">
        <v>4</v>
      </c>
      <c r="G2" s="14" t="s">
        <v>21</v>
      </c>
      <c r="H2" s="18" t="s">
        <v>5</v>
      </c>
      <c r="I2" s="10">
        <v>58</v>
      </c>
      <c r="J2"/>
      <c r="K2"/>
    </row>
    <row r="3" spans="1:11" ht="30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>
      <c r="A4" s="20">
        <v>46063</v>
      </c>
      <c r="B4" s="19" t="s">
        <v>22</v>
      </c>
      <c r="C4" s="19" t="s">
        <v>23</v>
      </c>
      <c r="D4" s="2">
        <v>1</v>
      </c>
      <c r="E4" s="11">
        <v>2.2400000000000002</v>
      </c>
      <c r="F4" s="21">
        <v>1.24</v>
      </c>
      <c r="G4" s="23">
        <v>23</v>
      </c>
      <c r="H4" s="21">
        <v>0.8</v>
      </c>
      <c r="I4" s="22">
        <f>F4/H4</f>
        <v>1.5499999999999998</v>
      </c>
      <c r="J4"/>
      <c r="K4"/>
    </row>
    <row r="5" spans="1:11" ht="17.399999999999999">
      <c r="A5" s="20">
        <v>46063</v>
      </c>
      <c r="B5" s="19" t="s">
        <v>22</v>
      </c>
      <c r="C5" s="19" t="s">
        <v>23</v>
      </c>
      <c r="D5" s="2">
        <v>2</v>
      </c>
      <c r="E5" s="11">
        <v>2.23</v>
      </c>
      <c r="F5" s="21">
        <v>1.18</v>
      </c>
      <c r="G5" s="23">
        <v>23</v>
      </c>
      <c r="H5" s="21">
        <v>0.8</v>
      </c>
      <c r="I5" s="22">
        <f t="shared" ref="I5:I61" si="0">F5/H5</f>
        <v>1.4749999999999999</v>
      </c>
      <c r="J5"/>
      <c r="K5"/>
    </row>
    <row r="6" spans="1:11" ht="17.399999999999999">
      <c r="A6" s="20">
        <v>46063</v>
      </c>
      <c r="B6" s="19" t="s">
        <v>22</v>
      </c>
      <c r="C6" s="19" t="s">
        <v>23</v>
      </c>
      <c r="D6" s="2">
        <v>3</v>
      </c>
      <c r="E6" s="11">
        <v>2.2599999999999998</v>
      </c>
      <c r="F6" s="21">
        <v>1.1000000000000001</v>
      </c>
      <c r="G6" s="23">
        <v>23</v>
      </c>
      <c r="H6" s="21">
        <v>0.8</v>
      </c>
      <c r="I6" s="22">
        <f t="shared" si="0"/>
        <v>1.375</v>
      </c>
      <c r="J6"/>
      <c r="K6"/>
    </row>
    <row r="7" spans="1:11" ht="17.399999999999999">
      <c r="A7" s="20">
        <v>46063</v>
      </c>
      <c r="B7" s="19" t="s">
        <v>22</v>
      </c>
      <c r="C7" s="19" t="s">
        <v>23</v>
      </c>
      <c r="D7" s="2">
        <v>4</v>
      </c>
      <c r="E7" s="11">
        <v>2.25</v>
      </c>
      <c r="F7" s="21">
        <v>1.1499999999999999</v>
      </c>
      <c r="G7" s="23">
        <v>23</v>
      </c>
      <c r="H7" s="21">
        <v>0.8</v>
      </c>
      <c r="I7" s="22">
        <f t="shared" si="0"/>
        <v>1.4374999999999998</v>
      </c>
      <c r="J7"/>
      <c r="K7"/>
    </row>
    <row r="8" spans="1:11" ht="17.399999999999999">
      <c r="A8" s="20">
        <v>46063</v>
      </c>
      <c r="B8" s="19" t="s">
        <v>22</v>
      </c>
      <c r="C8" s="19" t="s">
        <v>23</v>
      </c>
      <c r="D8" s="2">
        <v>5</v>
      </c>
      <c r="E8" s="11">
        <v>2.2599999999999998</v>
      </c>
      <c r="F8" s="21">
        <v>1.21</v>
      </c>
      <c r="G8" s="23">
        <v>23</v>
      </c>
      <c r="H8" s="21">
        <v>0.8</v>
      </c>
      <c r="I8" s="22">
        <f t="shared" si="0"/>
        <v>1.5125</v>
      </c>
      <c r="J8"/>
      <c r="K8"/>
    </row>
    <row r="9" spans="1:11" ht="17.399999999999999">
      <c r="A9" s="20">
        <v>46063</v>
      </c>
      <c r="B9" s="19" t="s">
        <v>22</v>
      </c>
      <c r="C9" s="19" t="s">
        <v>23</v>
      </c>
      <c r="D9" s="2">
        <v>6</v>
      </c>
      <c r="E9" s="11">
        <v>2.27</v>
      </c>
      <c r="F9" s="21">
        <v>1.17</v>
      </c>
      <c r="G9" s="23">
        <v>23</v>
      </c>
      <c r="H9" s="21">
        <v>0.8</v>
      </c>
      <c r="I9" s="22">
        <f t="shared" si="0"/>
        <v>1.4624999999999999</v>
      </c>
      <c r="J9"/>
      <c r="K9"/>
    </row>
    <row r="10" spans="1:11" ht="17.399999999999999">
      <c r="A10" s="20">
        <v>46063</v>
      </c>
      <c r="B10" s="19" t="s">
        <v>22</v>
      </c>
      <c r="C10" s="19" t="s">
        <v>23</v>
      </c>
      <c r="D10" s="2">
        <v>7</v>
      </c>
      <c r="E10" s="11">
        <v>2.31</v>
      </c>
      <c r="F10" s="21">
        <v>1.34</v>
      </c>
      <c r="G10" s="23">
        <v>23</v>
      </c>
      <c r="H10" s="21">
        <v>0.8</v>
      </c>
      <c r="I10" s="22">
        <f t="shared" si="0"/>
        <v>1.675</v>
      </c>
      <c r="J10"/>
      <c r="K10"/>
    </row>
    <row r="11" spans="1:11" ht="17.399999999999999">
      <c r="A11" s="20">
        <v>46063</v>
      </c>
      <c r="B11" s="19" t="s">
        <v>22</v>
      </c>
      <c r="C11" s="19" t="s">
        <v>23</v>
      </c>
      <c r="D11" s="2">
        <v>8</v>
      </c>
      <c r="E11" s="11">
        <v>2.25</v>
      </c>
      <c r="F11" s="21">
        <v>1.28</v>
      </c>
      <c r="G11" s="23">
        <v>23</v>
      </c>
      <c r="H11" s="21">
        <v>0.8</v>
      </c>
      <c r="I11" s="22">
        <f t="shared" si="0"/>
        <v>1.5999999999999999</v>
      </c>
      <c r="J11"/>
      <c r="K11"/>
    </row>
    <row r="12" spans="1:11" ht="17.399999999999999">
      <c r="A12" s="20">
        <v>46063</v>
      </c>
      <c r="B12" s="19" t="s">
        <v>22</v>
      </c>
      <c r="C12" s="19" t="s">
        <v>23</v>
      </c>
      <c r="D12" s="2">
        <v>9</v>
      </c>
      <c r="E12" s="11">
        <v>2.27</v>
      </c>
      <c r="F12" s="21">
        <v>1.37</v>
      </c>
      <c r="G12" s="23">
        <v>23</v>
      </c>
      <c r="H12" s="21">
        <v>0.8</v>
      </c>
      <c r="I12" s="22">
        <f t="shared" si="0"/>
        <v>1.7125000000000001</v>
      </c>
      <c r="J12"/>
      <c r="K12"/>
    </row>
    <row r="13" spans="1:11" ht="17.399999999999999">
      <c r="A13" s="20">
        <v>46063</v>
      </c>
      <c r="B13" s="19" t="s">
        <v>22</v>
      </c>
      <c r="C13" s="19" t="s">
        <v>23</v>
      </c>
      <c r="D13" s="2">
        <v>10</v>
      </c>
      <c r="E13" s="11">
        <v>2.23</v>
      </c>
      <c r="F13" s="21">
        <v>1.23</v>
      </c>
      <c r="G13" s="23">
        <v>23</v>
      </c>
      <c r="H13" s="21">
        <v>0.8</v>
      </c>
      <c r="I13" s="22">
        <f t="shared" si="0"/>
        <v>1.5374999999999999</v>
      </c>
      <c r="J13"/>
      <c r="K13"/>
    </row>
    <row r="14" spans="1:11" ht="17.399999999999999">
      <c r="A14" s="20">
        <v>46063</v>
      </c>
      <c r="B14" s="19" t="s">
        <v>22</v>
      </c>
      <c r="C14" s="19" t="s">
        <v>23</v>
      </c>
      <c r="D14" s="2">
        <v>11</v>
      </c>
      <c r="E14" s="11">
        <v>2.2400000000000002</v>
      </c>
      <c r="F14" s="21">
        <v>1.1000000000000001</v>
      </c>
      <c r="G14" s="23">
        <v>23</v>
      </c>
      <c r="H14" s="21">
        <v>0.8</v>
      </c>
      <c r="I14" s="22">
        <f t="shared" si="0"/>
        <v>1.375</v>
      </c>
      <c r="J14"/>
      <c r="K14"/>
    </row>
    <row r="15" spans="1:11" ht="17.399999999999999">
      <c r="A15" s="20">
        <v>46063</v>
      </c>
      <c r="B15" s="19" t="s">
        <v>22</v>
      </c>
      <c r="C15" s="19" t="s">
        <v>23</v>
      </c>
      <c r="D15" s="2">
        <v>12</v>
      </c>
      <c r="E15" s="11">
        <v>2.25</v>
      </c>
      <c r="F15" s="21">
        <v>1.18</v>
      </c>
      <c r="G15" s="23">
        <v>23</v>
      </c>
      <c r="H15" s="21">
        <v>0.8</v>
      </c>
      <c r="I15" s="22">
        <f t="shared" si="0"/>
        <v>1.4749999999999999</v>
      </c>
      <c r="J15"/>
      <c r="K15"/>
    </row>
    <row r="16" spans="1:11" ht="17.399999999999999">
      <c r="A16" s="20">
        <v>46063</v>
      </c>
      <c r="B16" s="19" t="s">
        <v>22</v>
      </c>
      <c r="C16" s="19" t="s">
        <v>23</v>
      </c>
      <c r="D16" s="2">
        <v>13</v>
      </c>
      <c r="E16" s="11">
        <v>2.2599999999999998</v>
      </c>
      <c r="F16" s="21">
        <v>1.07</v>
      </c>
      <c r="G16" s="23">
        <v>23</v>
      </c>
      <c r="H16" s="21">
        <v>0.8</v>
      </c>
      <c r="I16" s="22">
        <f t="shared" si="0"/>
        <v>1.3374999999999999</v>
      </c>
      <c r="J16"/>
      <c r="K16"/>
    </row>
    <row r="17" spans="1:11" ht="17.399999999999999">
      <c r="A17" s="20">
        <v>46063</v>
      </c>
      <c r="B17" s="19" t="s">
        <v>22</v>
      </c>
      <c r="C17" s="19" t="s">
        <v>23</v>
      </c>
      <c r="D17" s="2">
        <v>14</v>
      </c>
      <c r="E17" s="11">
        <v>2.25</v>
      </c>
      <c r="F17" s="21">
        <v>1.1399999999999999</v>
      </c>
      <c r="G17" s="23">
        <v>23</v>
      </c>
      <c r="H17" s="21">
        <v>0.8</v>
      </c>
      <c r="I17" s="22">
        <f t="shared" si="0"/>
        <v>1.4249999999999998</v>
      </c>
      <c r="J17"/>
      <c r="K17"/>
    </row>
    <row r="18" spans="1:11" ht="17.399999999999999">
      <c r="A18" s="20">
        <v>46063</v>
      </c>
      <c r="B18" s="19" t="s">
        <v>22</v>
      </c>
      <c r="C18" s="19" t="s">
        <v>23</v>
      </c>
      <c r="D18" s="2">
        <v>15</v>
      </c>
      <c r="E18" s="11">
        <v>2.2200000000000002</v>
      </c>
      <c r="F18" s="21">
        <v>1.07</v>
      </c>
      <c r="G18" s="23">
        <v>23</v>
      </c>
      <c r="H18" s="21">
        <v>0.8</v>
      </c>
      <c r="I18" s="22">
        <f t="shared" si="0"/>
        <v>1.3374999999999999</v>
      </c>
      <c r="J18"/>
      <c r="K18"/>
    </row>
    <row r="19" spans="1:11" ht="17.399999999999999">
      <c r="A19" s="20">
        <v>46063</v>
      </c>
      <c r="B19" s="19" t="s">
        <v>22</v>
      </c>
      <c r="C19" s="19" t="s">
        <v>23</v>
      </c>
      <c r="D19" s="2">
        <v>16</v>
      </c>
      <c r="E19" s="11">
        <v>2.2400000000000002</v>
      </c>
      <c r="F19" s="21">
        <v>1.25</v>
      </c>
      <c r="G19" s="23">
        <v>23</v>
      </c>
      <c r="H19" s="21">
        <v>0.8</v>
      </c>
      <c r="I19" s="22">
        <f t="shared" si="0"/>
        <v>1.5625</v>
      </c>
      <c r="J19"/>
      <c r="K19"/>
    </row>
    <row r="20" spans="1:11" ht="17.399999999999999">
      <c r="A20" s="20">
        <v>46063</v>
      </c>
      <c r="B20" s="19" t="s">
        <v>22</v>
      </c>
      <c r="C20" s="19" t="s">
        <v>23</v>
      </c>
      <c r="D20" s="2">
        <v>17</v>
      </c>
      <c r="E20" s="11">
        <v>2.21</v>
      </c>
      <c r="F20" s="21">
        <v>1.05</v>
      </c>
      <c r="G20" s="23">
        <v>23</v>
      </c>
      <c r="H20" s="21">
        <v>0.8</v>
      </c>
      <c r="I20" s="22">
        <f t="shared" si="0"/>
        <v>1.3125</v>
      </c>
      <c r="J20"/>
      <c r="K20"/>
    </row>
    <row r="21" spans="1:11" ht="17.399999999999999">
      <c r="A21" s="20">
        <v>46063</v>
      </c>
      <c r="B21" s="19" t="s">
        <v>22</v>
      </c>
      <c r="C21" s="19" t="s">
        <v>23</v>
      </c>
      <c r="D21" s="2">
        <v>18</v>
      </c>
      <c r="E21" s="11">
        <v>2.23</v>
      </c>
      <c r="F21" s="21">
        <v>1.2</v>
      </c>
      <c r="G21" s="23">
        <v>23</v>
      </c>
      <c r="H21" s="21">
        <v>0.8</v>
      </c>
      <c r="I21" s="22">
        <f t="shared" si="0"/>
        <v>1.4999999999999998</v>
      </c>
      <c r="J21"/>
      <c r="K21"/>
    </row>
    <row r="22" spans="1:11" ht="17.399999999999999">
      <c r="A22" s="20">
        <v>46063</v>
      </c>
      <c r="B22" s="19" t="s">
        <v>22</v>
      </c>
      <c r="C22" s="19" t="s">
        <v>23</v>
      </c>
      <c r="D22" s="2">
        <v>19</v>
      </c>
      <c r="E22" s="11">
        <v>2.2400000000000002</v>
      </c>
      <c r="F22" s="21">
        <v>1.1599999999999999</v>
      </c>
      <c r="G22" s="23">
        <v>23</v>
      </c>
      <c r="H22" s="21">
        <v>0.8</v>
      </c>
      <c r="I22" s="22">
        <f t="shared" si="0"/>
        <v>1.4499999999999997</v>
      </c>
      <c r="J22"/>
      <c r="K22"/>
    </row>
    <row r="23" spans="1:11" ht="17.399999999999999">
      <c r="A23" s="20">
        <v>46063</v>
      </c>
      <c r="B23" s="19" t="s">
        <v>22</v>
      </c>
      <c r="C23" s="19" t="s">
        <v>23</v>
      </c>
      <c r="D23" s="2">
        <v>20</v>
      </c>
      <c r="E23" s="11">
        <v>2.2400000000000002</v>
      </c>
      <c r="F23" s="21">
        <v>1.21</v>
      </c>
      <c r="G23" s="23">
        <v>23</v>
      </c>
      <c r="H23" s="21">
        <v>0.8</v>
      </c>
      <c r="I23" s="22">
        <f t="shared" si="0"/>
        <v>1.5125</v>
      </c>
      <c r="J23"/>
      <c r="K23"/>
    </row>
    <row r="24" spans="1:11" ht="17.399999999999999">
      <c r="A24" s="20">
        <v>46063</v>
      </c>
      <c r="B24" s="19" t="s">
        <v>22</v>
      </c>
      <c r="C24" s="19" t="s">
        <v>23</v>
      </c>
      <c r="D24" s="2">
        <v>21</v>
      </c>
      <c r="E24" s="11">
        <v>2.2400000000000002</v>
      </c>
      <c r="F24" s="21">
        <v>1.1599999999999999</v>
      </c>
      <c r="G24" s="23">
        <v>23</v>
      </c>
      <c r="H24" s="21">
        <v>0.8</v>
      </c>
      <c r="I24" s="22">
        <f t="shared" si="0"/>
        <v>1.4499999999999997</v>
      </c>
      <c r="J24"/>
      <c r="K24"/>
    </row>
    <row r="25" spans="1:11" ht="17.399999999999999">
      <c r="A25" s="20">
        <v>46063</v>
      </c>
      <c r="B25" s="19" t="s">
        <v>22</v>
      </c>
      <c r="C25" s="19" t="s">
        <v>23</v>
      </c>
      <c r="D25" s="2">
        <v>22</v>
      </c>
      <c r="E25" s="11">
        <v>2.25</v>
      </c>
      <c r="F25" s="21">
        <v>1.0900000000000001</v>
      </c>
      <c r="G25" s="23">
        <v>23</v>
      </c>
      <c r="H25" s="21">
        <v>0.8</v>
      </c>
      <c r="I25" s="22">
        <f t="shared" si="0"/>
        <v>1.3625</v>
      </c>
      <c r="J25"/>
      <c r="K25"/>
    </row>
    <row r="26" spans="1:11" ht="17.399999999999999">
      <c r="A26" s="20">
        <v>46063</v>
      </c>
      <c r="B26" s="19" t="s">
        <v>22</v>
      </c>
      <c r="C26" s="19" t="s">
        <v>23</v>
      </c>
      <c r="D26" s="2">
        <v>23</v>
      </c>
      <c r="E26" s="11">
        <v>2.2400000000000002</v>
      </c>
      <c r="F26" s="21">
        <v>1.2</v>
      </c>
      <c r="G26" s="23">
        <v>23</v>
      </c>
      <c r="H26" s="21">
        <v>0.8</v>
      </c>
      <c r="I26" s="22">
        <f t="shared" si="0"/>
        <v>1.4999999999999998</v>
      </c>
      <c r="J26"/>
      <c r="K26"/>
    </row>
    <row r="27" spans="1:11" ht="17.399999999999999">
      <c r="A27" s="20">
        <v>46063</v>
      </c>
      <c r="B27" s="19" t="s">
        <v>22</v>
      </c>
      <c r="C27" s="19" t="s">
        <v>23</v>
      </c>
      <c r="D27" s="2">
        <v>24</v>
      </c>
      <c r="E27" s="11">
        <v>2.21</v>
      </c>
      <c r="F27" s="21">
        <v>1.18</v>
      </c>
      <c r="G27" s="23">
        <v>23</v>
      </c>
      <c r="H27" s="21">
        <v>0.8</v>
      </c>
      <c r="I27" s="22">
        <f t="shared" si="0"/>
        <v>1.4749999999999999</v>
      </c>
      <c r="J27"/>
      <c r="K27"/>
    </row>
    <row r="28" spans="1:11" ht="17.399999999999999">
      <c r="A28" s="20">
        <v>46063</v>
      </c>
      <c r="B28" s="19" t="s">
        <v>22</v>
      </c>
      <c r="C28" s="19" t="s">
        <v>23</v>
      </c>
      <c r="D28" s="2">
        <v>25</v>
      </c>
      <c r="E28" s="11">
        <v>2.25</v>
      </c>
      <c r="F28" s="21">
        <v>1.03</v>
      </c>
      <c r="G28" s="23">
        <v>23</v>
      </c>
      <c r="H28" s="21">
        <v>0.8</v>
      </c>
      <c r="I28" s="22">
        <f t="shared" si="0"/>
        <v>1.2874999999999999</v>
      </c>
      <c r="J28"/>
      <c r="K28"/>
    </row>
    <row r="29" spans="1:11" ht="17.399999999999999">
      <c r="A29" s="20">
        <v>46063</v>
      </c>
      <c r="B29" s="19" t="s">
        <v>22</v>
      </c>
      <c r="C29" s="19" t="s">
        <v>23</v>
      </c>
      <c r="D29" s="2">
        <v>26</v>
      </c>
      <c r="E29" s="11">
        <v>2.21</v>
      </c>
      <c r="F29" s="21">
        <v>1.1499999999999999</v>
      </c>
      <c r="G29" s="23">
        <v>23</v>
      </c>
      <c r="H29" s="21">
        <v>0.8</v>
      </c>
      <c r="I29" s="22">
        <f t="shared" si="0"/>
        <v>1.4374999999999998</v>
      </c>
      <c r="J29"/>
      <c r="K29"/>
    </row>
    <row r="30" spans="1:11" ht="17.399999999999999">
      <c r="A30" s="20">
        <v>46063</v>
      </c>
      <c r="B30" s="19" t="s">
        <v>22</v>
      </c>
      <c r="C30" s="19" t="s">
        <v>23</v>
      </c>
      <c r="D30" s="2">
        <v>27</v>
      </c>
      <c r="E30" s="11">
        <v>2.2400000000000002</v>
      </c>
      <c r="F30" s="21">
        <v>1.21</v>
      </c>
      <c r="G30" s="23">
        <v>23</v>
      </c>
      <c r="H30" s="21">
        <v>0.8</v>
      </c>
      <c r="I30" s="22">
        <f t="shared" si="0"/>
        <v>1.5125</v>
      </c>
      <c r="J30"/>
      <c r="K30"/>
    </row>
    <row r="31" spans="1:11" ht="17.399999999999999">
      <c r="A31" s="20">
        <v>46063</v>
      </c>
      <c r="B31" s="19" t="s">
        <v>22</v>
      </c>
      <c r="C31" s="19" t="s">
        <v>23</v>
      </c>
      <c r="D31" s="2">
        <v>28</v>
      </c>
      <c r="E31" s="11">
        <v>2.27</v>
      </c>
      <c r="F31" s="21">
        <v>1.17</v>
      </c>
      <c r="G31" s="23">
        <v>23</v>
      </c>
      <c r="H31" s="21">
        <v>0.8</v>
      </c>
      <c r="I31" s="22">
        <f t="shared" si="0"/>
        <v>1.4624999999999999</v>
      </c>
      <c r="J31"/>
      <c r="K31"/>
    </row>
    <row r="32" spans="1:11" ht="17.399999999999999">
      <c r="A32" s="20">
        <v>46063</v>
      </c>
      <c r="B32" s="19" t="s">
        <v>22</v>
      </c>
      <c r="C32" s="19" t="s">
        <v>23</v>
      </c>
      <c r="D32" s="2">
        <v>29</v>
      </c>
      <c r="E32" s="11">
        <v>2.0699999999999998</v>
      </c>
      <c r="F32" s="21">
        <v>1.27</v>
      </c>
      <c r="G32" s="23">
        <v>23</v>
      </c>
      <c r="H32" s="21">
        <v>0.8</v>
      </c>
      <c r="I32" s="22">
        <f t="shared" si="0"/>
        <v>1.5874999999999999</v>
      </c>
      <c r="J32"/>
      <c r="K32"/>
    </row>
    <row r="33" spans="1:11" ht="17.399999999999999">
      <c r="A33" s="20">
        <v>46063</v>
      </c>
      <c r="B33" s="19" t="s">
        <v>22</v>
      </c>
      <c r="C33" s="19" t="s">
        <v>23</v>
      </c>
      <c r="D33" s="2">
        <v>30</v>
      </c>
      <c r="E33" s="11">
        <v>2.0699999999999998</v>
      </c>
      <c r="F33" s="21">
        <v>1.4</v>
      </c>
      <c r="G33" s="23">
        <v>23</v>
      </c>
      <c r="H33" s="21">
        <v>0.8</v>
      </c>
      <c r="I33" s="22">
        <f t="shared" si="0"/>
        <v>1.7499999999999998</v>
      </c>
      <c r="J33"/>
      <c r="K33"/>
    </row>
    <row r="34" spans="1:11" ht="17.399999999999999">
      <c r="A34" s="20">
        <v>46063</v>
      </c>
      <c r="B34" s="19" t="s">
        <v>22</v>
      </c>
      <c r="C34" s="19" t="s">
        <v>23</v>
      </c>
      <c r="D34" s="2">
        <v>31</v>
      </c>
      <c r="E34" s="11">
        <v>2.0699999999999998</v>
      </c>
      <c r="F34" s="21">
        <v>1.38</v>
      </c>
      <c r="G34" s="23">
        <v>23</v>
      </c>
      <c r="H34" s="21">
        <v>0.8</v>
      </c>
      <c r="I34" s="22">
        <f t="shared" si="0"/>
        <v>1.7249999999999999</v>
      </c>
      <c r="J34"/>
      <c r="K34"/>
    </row>
    <row r="35" spans="1:11" ht="17.399999999999999">
      <c r="A35" s="20">
        <v>46063</v>
      </c>
      <c r="B35" s="19" t="s">
        <v>22</v>
      </c>
      <c r="C35" s="19" t="s">
        <v>23</v>
      </c>
      <c r="D35" s="2">
        <v>32</v>
      </c>
      <c r="E35" s="11">
        <v>2.09</v>
      </c>
      <c r="F35" s="21">
        <v>1.42</v>
      </c>
      <c r="G35" s="23">
        <v>23</v>
      </c>
      <c r="H35" s="21">
        <v>0.8</v>
      </c>
      <c r="I35" s="22">
        <f t="shared" si="0"/>
        <v>1.7749999999999999</v>
      </c>
      <c r="J35"/>
      <c r="K35"/>
    </row>
    <row r="36" spans="1:11" ht="17.399999999999999">
      <c r="A36" s="20">
        <v>46063</v>
      </c>
      <c r="B36" s="19" t="s">
        <v>22</v>
      </c>
      <c r="C36" s="19" t="s">
        <v>23</v>
      </c>
      <c r="D36" s="2">
        <v>33</v>
      </c>
      <c r="E36" s="11">
        <v>2.09</v>
      </c>
      <c r="F36" s="21">
        <v>1.29</v>
      </c>
      <c r="G36" s="23">
        <v>23</v>
      </c>
      <c r="H36" s="21">
        <v>0.8</v>
      </c>
      <c r="I36" s="22">
        <f t="shared" si="0"/>
        <v>1.6125</v>
      </c>
      <c r="J36"/>
      <c r="K36"/>
    </row>
    <row r="37" spans="1:11" ht="17.399999999999999">
      <c r="A37" s="20">
        <v>46063</v>
      </c>
      <c r="B37" s="19" t="s">
        <v>22</v>
      </c>
      <c r="C37" s="19" t="s">
        <v>23</v>
      </c>
      <c r="D37" s="2">
        <v>34</v>
      </c>
      <c r="E37" s="11">
        <v>2.09</v>
      </c>
      <c r="F37" s="21">
        <v>1.23</v>
      </c>
      <c r="G37" s="23">
        <v>23</v>
      </c>
      <c r="H37" s="21">
        <v>0.8</v>
      </c>
      <c r="I37" s="22">
        <f t="shared" si="0"/>
        <v>1.5374999999999999</v>
      </c>
      <c r="J37"/>
      <c r="K37"/>
    </row>
    <row r="38" spans="1:11" ht="17.399999999999999">
      <c r="A38" s="20">
        <v>46063</v>
      </c>
      <c r="B38" s="19" t="s">
        <v>22</v>
      </c>
      <c r="C38" s="19" t="s">
        <v>23</v>
      </c>
      <c r="D38" s="2">
        <v>35</v>
      </c>
      <c r="E38" s="11">
        <v>2.2400000000000002</v>
      </c>
      <c r="F38" s="21">
        <v>1.25</v>
      </c>
      <c r="G38" s="23">
        <v>23</v>
      </c>
      <c r="H38" s="21">
        <v>0.8</v>
      </c>
      <c r="I38" s="22">
        <f t="shared" si="0"/>
        <v>1.5625</v>
      </c>
      <c r="J38"/>
      <c r="K38"/>
    </row>
    <row r="39" spans="1:11" ht="17.399999999999999">
      <c r="A39" s="20">
        <v>46063</v>
      </c>
      <c r="B39" s="19" t="s">
        <v>22</v>
      </c>
      <c r="C39" s="19" t="s">
        <v>23</v>
      </c>
      <c r="D39" s="2">
        <v>36</v>
      </c>
      <c r="E39" s="11">
        <v>2.23</v>
      </c>
      <c r="F39" s="21">
        <v>1.1599999999999999</v>
      </c>
      <c r="G39" s="23">
        <v>23</v>
      </c>
      <c r="H39" s="21">
        <v>0.8</v>
      </c>
      <c r="I39" s="22">
        <f t="shared" si="0"/>
        <v>1.4499999999999997</v>
      </c>
      <c r="J39"/>
      <c r="K39"/>
    </row>
    <row r="40" spans="1:11" ht="17.399999999999999">
      <c r="A40" s="20">
        <v>46063</v>
      </c>
      <c r="B40" s="19" t="s">
        <v>22</v>
      </c>
      <c r="C40" s="19" t="s">
        <v>23</v>
      </c>
      <c r="D40" s="2">
        <v>37</v>
      </c>
      <c r="E40" s="11">
        <v>2.2599999999999998</v>
      </c>
      <c r="F40" s="21">
        <v>1.1100000000000001</v>
      </c>
      <c r="G40" s="23">
        <v>23</v>
      </c>
      <c r="H40" s="21">
        <v>0.8</v>
      </c>
      <c r="I40" s="22">
        <f t="shared" si="0"/>
        <v>1.3875</v>
      </c>
      <c r="J40"/>
      <c r="K40"/>
    </row>
    <row r="41" spans="1:11" ht="17.399999999999999">
      <c r="A41" s="20">
        <v>46063</v>
      </c>
      <c r="B41" s="19" t="s">
        <v>22</v>
      </c>
      <c r="C41" s="19" t="s">
        <v>23</v>
      </c>
      <c r="D41" s="2">
        <v>38</v>
      </c>
      <c r="E41" s="11">
        <v>2.23</v>
      </c>
      <c r="F41" s="21">
        <v>1.17</v>
      </c>
      <c r="G41" s="23">
        <v>23</v>
      </c>
      <c r="H41" s="21">
        <v>0.8</v>
      </c>
      <c r="I41" s="22">
        <f t="shared" si="0"/>
        <v>1.4624999999999999</v>
      </c>
      <c r="J41"/>
      <c r="K41"/>
    </row>
    <row r="42" spans="1:11" ht="17.399999999999999">
      <c r="A42" s="20">
        <v>46063</v>
      </c>
      <c r="B42" s="19" t="s">
        <v>22</v>
      </c>
      <c r="C42" s="19" t="s">
        <v>23</v>
      </c>
      <c r="D42" s="2">
        <v>39</v>
      </c>
      <c r="E42" s="11">
        <v>2.27</v>
      </c>
      <c r="F42" s="21">
        <v>1.1299999999999999</v>
      </c>
      <c r="G42" s="23">
        <v>23</v>
      </c>
      <c r="H42" s="21">
        <v>0.8</v>
      </c>
      <c r="I42" s="22">
        <f t="shared" si="0"/>
        <v>1.4124999999999999</v>
      </c>
      <c r="J42"/>
      <c r="K42"/>
    </row>
    <row r="43" spans="1:11" ht="17.399999999999999">
      <c r="A43" s="20">
        <v>46063</v>
      </c>
      <c r="B43" s="19" t="s">
        <v>22</v>
      </c>
      <c r="C43" s="19" t="s">
        <v>23</v>
      </c>
      <c r="D43" s="2">
        <v>40</v>
      </c>
      <c r="E43" s="11">
        <v>2.25</v>
      </c>
      <c r="F43" s="21">
        <v>1.17</v>
      </c>
      <c r="G43" s="23">
        <v>23</v>
      </c>
      <c r="H43" s="21">
        <v>0.8</v>
      </c>
      <c r="I43" s="22">
        <f t="shared" si="0"/>
        <v>1.4624999999999999</v>
      </c>
      <c r="J43"/>
      <c r="K43"/>
    </row>
    <row r="44" spans="1:11" ht="17.399999999999999">
      <c r="A44" s="20">
        <v>46063</v>
      </c>
      <c r="B44" s="19" t="s">
        <v>22</v>
      </c>
      <c r="C44" s="19" t="s">
        <v>23</v>
      </c>
      <c r="D44" s="2">
        <v>41</v>
      </c>
      <c r="E44" s="11">
        <v>2.25</v>
      </c>
      <c r="F44" s="21">
        <v>1.1399999999999999</v>
      </c>
      <c r="G44" s="23">
        <v>23</v>
      </c>
      <c r="H44" s="21">
        <v>0.8</v>
      </c>
      <c r="I44" s="22">
        <f t="shared" si="0"/>
        <v>1.4249999999999998</v>
      </c>
      <c r="J44"/>
      <c r="K44"/>
    </row>
    <row r="45" spans="1:11" ht="17.399999999999999">
      <c r="A45" s="20">
        <v>46063</v>
      </c>
      <c r="B45" s="19" t="s">
        <v>22</v>
      </c>
      <c r="C45" s="19" t="s">
        <v>23</v>
      </c>
      <c r="D45" s="2">
        <v>42</v>
      </c>
      <c r="E45" s="11">
        <v>2.25</v>
      </c>
      <c r="F45" s="21">
        <v>1.25</v>
      </c>
      <c r="G45" s="23">
        <v>23</v>
      </c>
      <c r="H45" s="21">
        <v>0.8</v>
      </c>
      <c r="I45" s="22">
        <f t="shared" si="0"/>
        <v>1.5625</v>
      </c>
      <c r="J45"/>
      <c r="K45"/>
    </row>
    <row r="46" spans="1:11" ht="17.399999999999999">
      <c r="A46" s="20">
        <v>46063</v>
      </c>
      <c r="B46" s="19" t="s">
        <v>22</v>
      </c>
      <c r="C46" s="19" t="s">
        <v>23</v>
      </c>
      <c r="D46" s="2">
        <v>43</v>
      </c>
      <c r="E46" s="11">
        <v>2.25</v>
      </c>
      <c r="F46" s="21">
        <v>1.1499999999999999</v>
      </c>
      <c r="G46" s="23">
        <v>23</v>
      </c>
      <c r="H46" s="21">
        <v>0.8</v>
      </c>
      <c r="I46" s="22">
        <f t="shared" si="0"/>
        <v>1.4374999999999998</v>
      </c>
      <c r="J46"/>
      <c r="K46"/>
    </row>
    <row r="47" spans="1:11" ht="17.399999999999999">
      <c r="A47" s="20">
        <v>46063</v>
      </c>
      <c r="B47" s="19" t="s">
        <v>22</v>
      </c>
      <c r="C47" s="19" t="s">
        <v>23</v>
      </c>
      <c r="D47" s="2">
        <v>44</v>
      </c>
      <c r="E47" s="11">
        <v>2.25</v>
      </c>
      <c r="F47" s="21">
        <v>1.19</v>
      </c>
      <c r="G47" s="23">
        <v>23</v>
      </c>
      <c r="H47" s="21">
        <v>0.8</v>
      </c>
      <c r="I47" s="22">
        <f t="shared" si="0"/>
        <v>1.4874999999999998</v>
      </c>
      <c r="J47"/>
      <c r="K47"/>
    </row>
    <row r="48" spans="1:11" ht="17.399999999999999">
      <c r="A48" s="20">
        <v>46063</v>
      </c>
      <c r="B48" s="19" t="s">
        <v>22</v>
      </c>
      <c r="C48" s="19" t="s">
        <v>23</v>
      </c>
      <c r="D48" s="2">
        <v>45</v>
      </c>
      <c r="E48" s="11">
        <v>2.2599999999999998</v>
      </c>
      <c r="F48" s="21">
        <v>1.18</v>
      </c>
      <c r="G48" s="23">
        <v>23</v>
      </c>
      <c r="H48" s="21">
        <v>0.8</v>
      </c>
      <c r="I48" s="22">
        <f t="shared" si="0"/>
        <v>1.4749999999999999</v>
      </c>
      <c r="J48"/>
      <c r="K48"/>
    </row>
    <row r="49" spans="1:11" ht="17.399999999999999">
      <c r="A49" s="20">
        <v>46063</v>
      </c>
      <c r="B49" s="19" t="s">
        <v>22</v>
      </c>
      <c r="C49" s="19" t="s">
        <v>23</v>
      </c>
      <c r="D49" s="2">
        <v>46</v>
      </c>
      <c r="E49" s="11">
        <v>2.27</v>
      </c>
      <c r="F49" s="21">
        <v>1.19</v>
      </c>
      <c r="G49" s="23">
        <v>23</v>
      </c>
      <c r="H49" s="21">
        <v>0.8</v>
      </c>
      <c r="I49" s="22">
        <f t="shared" si="0"/>
        <v>1.4874999999999998</v>
      </c>
      <c r="J49"/>
      <c r="K49"/>
    </row>
    <row r="50" spans="1:11" ht="17.399999999999999">
      <c r="A50" s="20">
        <v>46063</v>
      </c>
      <c r="B50" s="19" t="s">
        <v>22</v>
      </c>
      <c r="C50" s="19" t="s">
        <v>23</v>
      </c>
      <c r="D50" s="2">
        <v>47</v>
      </c>
      <c r="E50" s="11">
        <v>2.25</v>
      </c>
      <c r="F50" s="21">
        <v>1.1299999999999999</v>
      </c>
      <c r="G50" s="23">
        <v>23</v>
      </c>
      <c r="H50" s="21">
        <v>0.8</v>
      </c>
      <c r="I50" s="22">
        <f t="shared" si="0"/>
        <v>1.4124999999999999</v>
      </c>
      <c r="J50"/>
      <c r="K50"/>
    </row>
    <row r="51" spans="1:11" ht="17.399999999999999">
      <c r="A51" s="20">
        <v>46063</v>
      </c>
      <c r="B51" s="19" t="s">
        <v>22</v>
      </c>
      <c r="C51" s="19" t="s">
        <v>23</v>
      </c>
      <c r="D51" s="2">
        <v>48</v>
      </c>
      <c r="E51" s="11">
        <v>2.25</v>
      </c>
      <c r="F51" s="21">
        <v>1.2</v>
      </c>
      <c r="G51" s="23">
        <v>23</v>
      </c>
      <c r="H51" s="21">
        <v>0.8</v>
      </c>
      <c r="I51" s="22">
        <f t="shared" si="0"/>
        <v>1.4999999999999998</v>
      </c>
      <c r="J51"/>
      <c r="K51"/>
    </row>
    <row r="52" spans="1:11" ht="17.399999999999999">
      <c r="A52" s="20">
        <v>46063</v>
      </c>
      <c r="B52" s="19" t="s">
        <v>22</v>
      </c>
      <c r="C52" s="19" t="s">
        <v>23</v>
      </c>
      <c r="D52" s="2">
        <v>49</v>
      </c>
      <c r="E52" s="11">
        <v>2.2599999999999998</v>
      </c>
      <c r="F52" s="21">
        <v>1.08</v>
      </c>
      <c r="G52" s="23">
        <v>23</v>
      </c>
      <c r="H52" s="21">
        <v>0.8</v>
      </c>
      <c r="I52" s="22">
        <f t="shared" si="0"/>
        <v>1.35</v>
      </c>
      <c r="J52"/>
      <c r="K52"/>
    </row>
    <row r="53" spans="1:11" ht="17.399999999999999">
      <c r="A53" s="20">
        <v>46063</v>
      </c>
      <c r="B53" s="19" t="s">
        <v>22</v>
      </c>
      <c r="C53" s="19" t="s">
        <v>23</v>
      </c>
      <c r="D53" s="2">
        <v>50</v>
      </c>
      <c r="E53" s="11">
        <v>2.2200000000000002</v>
      </c>
      <c r="F53" s="21">
        <v>1.0900000000000001</v>
      </c>
      <c r="G53" s="23">
        <v>23</v>
      </c>
      <c r="H53" s="21">
        <v>0.8</v>
      </c>
      <c r="I53" s="22">
        <f t="shared" si="0"/>
        <v>1.3625</v>
      </c>
      <c r="J53"/>
      <c r="K53"/>
    </row>
    <row r="54" spans="1:11" ht="17.399999999999999">
      <c r="A54" s="20">
        <v>46063</v>
      </c>
      <c r="B54" s="19" t="s">
        <v>22</v>
      </c>
      <c r="C54" s="19" t="s">
        <v>23</v>
      </c>
      <c r="D54" s="24">
        <v>51</v>
      </c>
      <c r="E54" s="25">
        <v>2.25</v>
      </c>
      <c r="F54" s="26">
        <v>1.26</v>
      </c>
      <c r="G54" s="23">
        <v>23</v>
      </c>
      <c r="H54" s="21">
        <v>0.8</v>
      </c>
      <c r="I54" s="27">
        <f t="shared" si="0"/>
        <v>1.575</v>
      </c>
      <c r="J54"/>
      <c r="K54"/>
    </row>
    <row r="55" spans="1:11" ht="17.399999999999999">
      <c r="A55" s="20">
        <v>46063</v>
      </c>
      <c r="B55" s="19" t="s">
        <v>22</v>
      </c>
      <c r="C55" s="19" t="s">
        <v>23</v>
      </c>
      <c r="D55" s="2">
        <v>52</v>
      </c>
      <c r="E55" s="11">
        <v>2.29</v>
      </c>
      <c r="F55" s="21">
        <v>1.1299999999999999</v>
      </c>
      <c r="G55" s="23">
        <v>23</v>
      </c>
      <c r="H55" s="21">
        <v>0.8</v>
      </c>
      <c r="I55" s="22">
        <f t="shared" si="0"/>
        <v>1.4124999999999999</v>
      </c>
      <c r="J55"/>
      <c r="K55"/>
    </row>
    <row r="56" spans="1:11" ht="17.399999999999999">
      <c r="A56" s="20">
        <v>46063</v>
      </c>
      <c r="B56" s="19" t="s">
        <v>22</v>
      </c>
      <c r="C56" s="19" t="s">
        <v>23</v>
      </c>
      <c r="D56" s="2">
        <v>53</v>
      </c>
      <c r="E56" s="11">
        <v>2.25</v>
      </c>
      <c r="F56" s="21">
        <v>1.1499999999999999</v>
      </c>
      <c r="G56" s="23">
        <v>23</v>
      </c>
      <c r="H56" s="21">
        <v>0.8</v>
      </c>
      <c r="I56" s="22">
        <f t="shared" si="0"/>
        <v>1.4374999999999998</v>
      </c>
      <c r="J56"/>
      <c r="K56"/>
    </row>
    <row r="57" spans="1:11" ht="17.399999999999999">
      <c r="A57" s="20">
        <v>46063</v>
      </c>
      <c r="B57" s="19" t="s">
        <v>22</v>
      </c>
      <c r="C57" s="19" t="s">
        <v>23</v>
      </c>
      <c r="D57" s="2">
        <v>54</v>
      </c>
      <c r="E57" s="11">
        <v>2.25</v>
      </c>
      <c r="F57" s="21">
        <v>1.25</v>
      </c>
      <c r="G57" s="23">
        <v>23</v>
      </c>
      <c r="H57" s="21">
        <v>0.8</v>
      </c>
      <c r="I57" s="22">
        <f t="shared" si="0"/>
        <v>1.5625</v>
      </c>
      <c r="J57"/>
      <c r="K57"/>
    </row>
    <row r="58" spans="1:11" ht="17.399999999999999">
      <c r="A58" s="20">
        <v>46063</v>
      </c>
      <c r="B58" s="19" t="s">
        <v>22</v>
      </c>
      <c r="C58" s="19" t="s">
        <v>23</v>
      </c>
      <c r="D58" s="2">
        <v>55</v>
      </c>
      <c r="E58" s="11">
        <v>2.2599999999999998</v>
      </c>
      <c r="F58" s="21">
        <v>1.08</v>
      </c>
      <c r="G58" s="23">
        <v>23</v>
      </c>
      <c r="H58" s="21">
        <v>0.8</v>
      </c>
      <c r="I58" s="22">
        <f t="shared" si="0"/>
        <v>1.35</v>
      </c>
      <c r="J58"/>
      <c r="K58"/>
    </row>
    <row r="59" spans="1:11" ht="17.399999999999999">
      <c r="A59" s="20">
        <v>46063</v>
      </c>
      <c r="B59" s="19" t="s">
        <v>22</v>
      </c>
      <c r="C59" s="19" t="s">
        <v>23</v>
      </c>
      <c r="D59" s="2">
        <v>56</v>
      </c>
      <c r="E59" s="11">
        <v>2.2599999999999998</v>
      </c>
      <c r="F59" s="21">
        <v>1.26</v>
      </c>
      <c r="G59" s="23">
        <v>23</v>
      </c>
      <c r="H59" s="21">
        <v>0.8</v>
      </c>
      <c r="I59" s="22">
        <f t="shared" si="0"/>
        <v>1.575</v>
      </c>
      <c r="J59"/>
      <c r="K59"/>
    </row>
    <row r="60" spans="1:11" ht="17.399999999999999">
      <c r="A60" s="20">
        <v>46063</v>
      </c>
      <c r="B60" s="19" t="s">
        <v>22</v>
      </c>
      <c r="C60" s="19" t="s">
        <v>23</v>
      </c>
      <c r="D60" s="24">
        <v>57</v>
      </c>
      <c r="E60" s="25">
        <v>2.25</v>
      </c>
      <c r="F60" s="26">
        <v>1.28</v>
      </c>
      <c r="G60" s="23">
        <v>23</v>
      </c>
      <c r="H60" s="21">
        <v>0.8</v>
      </c>
      <c r="I60" s="27">
        <f t="shared" si="0"/>
        <v>1.5999999999999999</v>
      </c>
      <c r="J60"/>
      <c r="K60"/>
    </row>
    <row r="61" spans="1:11" ht="17.399999999999999">
      <c r="A61" s="20">
        <v>46063</v>
      </c>
      <c r="B61" s="19" t="s">
        <v>22</v>
      </c>
      <c r="C61" s="19" t="s">
        <v>23</v>
      </c>
      <c r="D61" s="2">
        <v>58</v>
      </c>
      <c r="E61" s="11">
        <v>2.2999999999999998</v>
      </c>
      <c r="F61" s="21">
        <v>1.19</v>
      </c>
      <c r="G61" s="23">
        <v>23</v>
      </c>
      <c r="H61" s="21">
        <v>0.8</v>
      </c>
      <c r="I61" s="22">
        <f t="shared" si="0"/>
        <v>1.4874999999999998</v>
      </c>
      <c r="J61"/>
      <c r="K61"/>
    </row>
    <row r="62" spans="1:11">
      <c r="A62" s="36" t="s">
        <v>11</v>
      </c>
      <c r="B62" s="37"/>
      <c r="C62" s="37"/>
      <c r="D62" s="38"/>
      <c r="E62" s="4">
        <f>AVERAGE(E4:E61)</f>
        <v>2.2317241379310349</v>
      </c>
      <c r="F62" s="4">
        <f>AVERAGE(F4:F61)</f>
        <v>1.1908620689655174</v>
      </c>
      <c r="G62" s="6"/>
      <c r="H62" s="6"/>
      <c r="I62" s="15">
        <f>AVERAGE(I4:I61)</f>
        <v>1.4885775862068957</v>
      </c>
    </row>
    <row r="63" spans="1:11">
      <c r="A63" s="36" t="s">
        <v>12</v>
      </c>
      <c r="B63" s="37"/>
      <c r="C63" s="37"/>
      <c r="D63" s="38"/>
      <c r="E63" s="4">
        <f>MAX(E4:E61)</f>
        <v>2.31</v>
      </c>
      <c r="F63" s="4">
        <f>MAX(F4:F61)</f>
        <v>1.42</v>
      </c>
      <c r="G63" s="5"/>
      <c r="H63" s="6"/>
      <c r="I63" s="15">
        <f>MAX(I4:I61)</f>
        <v>1.7749999999999999</v>
      </c>
    </row>
    <row r="64" spans="1:11">
      <c r="A64" s="36" t="s">
        <v>13</v>
      </c>
      <c r="B64" s="37"/>
      <c r="C64" s="37"/>
      <c r="D64" s="38"/>
      <c r="E64" s="4">
        <f>MIN(E4:E61)</f>
        <v>2.0699999999999998</v>
      </c>
      <c r="F64" s="4">
        <f>MIN(F4:F61)</f>
        <v>1.03</v>
      </c>
      <c r="G64" s="5"/>
      <c r="H64" s="6"/>
      <c r="I64" s="15">
        <f>MIN(I4:I61)</f>
        <v>1.2874999999999999</v>
      </c>
    </row>
    <row r="65" spans="1:9" ht="141" customHeight="1">
      <c r="A65" s="1" t="s">
        <v>7</v>
      </c>
      <c r="B65" s="39" t="s">
        <v>24</v>
      </c>
      <c r="C65" s="40"/>
      <c r="D65" s="40"/>
      <c r="E65" s="41"/>
      <c r="F65" s="3" t="s">
        <v>8</v>
      </c>
      <c r="G65" s="28"/>
      <c r="H65" s="29"/>
      <c r="I65" s="30"/>
    </row>
    <row r="66" spans="1:9" ht="204.75" customHeight="1">
      <c r="A66" s="3" t="s">
        <v>9</v>
      </c>
      <c r="B66" s="28"/>
      <c r="C66" s="29"/>
      <c r="D66" s="29"/>
      <c r="E66" s="30"/>
      <c r="F66" s="3"/>
      <c r="G66" s="31"/>
      <c r="H66" s="32"/>
      <c r="I66" s="33"/>
    </row>
    <row r="67" spans="1:9">
      <c r="H67" s="13"/>
    </row>
    <row r="68" spans="1:9">
      <c r="H68" s="13"/>
    </row>
    <row r="69" spans="1:9">
      <c r="H69" s="13"/>
    </row>
    <row r="70" spans="1:9">
      <c r="H70" s="13"/>
    </row>
  </sheetData>
  <autoFilter ref="A3:I66" xr:uid="{00000000-0009-0000-0000-000000000000}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GIS 배터리룸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2026-02-10T07:59:27Z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