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측정자료!$A$10:$D$15</definedName>
  </definedNames>
  <calcPr calcId="162913"/>
</workbook>
</file>

<file path=xl/calcChain.xml><?xml version="1.0" encoding="utf-8"?>
<calcChain xmlns="http://schemas.openxmlformats.org/spreadsheetml/2006/main">
  <c r="D11" i="7" l="1"/>
  <c r="C15" i="7" l="1"/>
  <c r="B15" i="7"/>
  <c r="D14" i="7"/>
  <c r="D13" i="7"/>
  <c r="D12" i="7"/>
  <c r="D15" i="7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<sst xmlns="http://schemas.openxmlformats.org/spreadsheetml/2006/main" count="27" uniqueCount="27">
  <si>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</si>
  <si>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</si>
  <si>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</si>
  <si>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</si>
  <si>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</si>
  <si>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</si>
  <si>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</si>
  <si>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</si>
  <si>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</si>
  <si>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</si>
  <si>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</si>
  <si>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</si>
  <si>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</si>
  <si>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</si>
  <si>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</si>
  <si>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</si>
  <si>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</si>
  <si>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</si>
  <si>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</si>
  <si>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</si>
  <si>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ESP40-12(+)</t>
    <phoneticPr fontId="19" type="noConversion"/>
  </si>
  <si>
    <t>4EA</t>
    <phoneticPr fontId="19" type="noConversion"/>
  </si>
  <si>
    <t>2024.08.05</t>
    <phoneticPr fontId="19" type="noConversion"/>
  </si>
  <si>
    <t>T1 데이터통신시스템용</t>
    <phoneticPr fontId="19" type="noConversion"/>
  </si>
  <si>
    <t>인천공항 제1여객터미널</t>
    <phoneticPr fontId="19" type="noConversion"/>
  </si>
  <si>
    <t>2025년 8월 4일</t>
    <phoneticPr fontId="19" type="noConversion"/>
  </si>
  <si>
    <t>내부저항(mΩ) 참고치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</si>
</sst>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D21" sqref="D21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25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24</v>
      </c>
      <c r="C4" s="12" t="s">
        <v>15</v>
      </c>
      <c r="D4" s="24">
        <v>23</v>
      </c>
    </row>
    <row r="5" spans="1:6" s="13" customFormat="1">
      <c r="A5" s="10" t="s">
        <v>18</v>
      </c>
      <c r="B5" s="11" t="s">
        <v>23</v>
      </c>
      <c r="C5" s="12" t="s">
        <v>12</v>
      </c>
      <c r="D5" s="26">
        <v>53.78</v>
      </c>
    </row>
    <row r="6" spans="1:6" s="13" customFormat="1">
      <c r="A6" s="10" t="s">
        <v>6</v>
      </c>
      <c r="B6" s="11" t="s">
        <v>20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6">
        <v>0</v>
      </c>
    </row>
    <row r="8" spans="1:6" s="13" customFormat="1">
      <c r="A8" s="14" t="s">
        <v>7</v>
      </c>
      <c r="B8" s="11" t="s">
        <v>22</v>
      </c>
      <c r="C8" s="12" t="s">
        <v>26</v>
      </c>
      <c r="D8" s="24">
        <v>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13.46</v>
      </c>
      <c r="C11" s="10">
        <v>8.3000000000000007</v>
      </c>
      <c r="D11" s="20">
        <f>C11/D$8</f>
        <v>1.0375000000000001</v>
      </c>
    </row>
    <row r="12" spans="1:6" s="19" customFormat="1" ht="15">
      <c r="A12" s="27">
        <v>2</v>
      </c>
      <c r="B12" s="10">
        <v>13.47</v>
      </c>
      <c r="C12" s="10">
        <v>7.81</v>
      </c>
      <c r="D12" s="20">
        <f t="shared" ref="D12:D14" si="0">C12/D$8</f>
        <v>0.97624999999999995</v>
      </c>
    </row>
    <row r="13" spans="1:6" s="19" customFormat="1" ht="15">
      <c r="A13" s="27">
        <v>3</v>
      </c>
      <c r="B13" s="10">
        <v>13.49</v>
      </c>
      <c r="C13" s="10">
        <v>7.59</v>
      </c>
      <c r="D13" s="20">
        <f t="shared" si="0"/>
        <v>0.94874999999999998</v>
      </c>
    </row>
    <row r="14" spans="1:6" s="19" customFormat="1" ht="15">
      <c r="A14" s="30">
        <v>4</v>
      </c>
      <c r="B14" s="31">
        <v>13.36</v>
      </c>
      <c r="C14" s="31">
        <v>15.56</v>
      </c>
      <c r="D14" s="32">
        <f t="shared" si="0"/>
        <v>1.9450000000000001</v>
      </c>
    </row>
    <row r="15" spans="1:6" s="23" customFormat="1">
      <c r="A15" s="21" t="s">
        <v>10</v>
      </c>
      <c r="B15" s="22">
        <f>AVERAGE(B11:B14)</f>
        <v>13.445</v>
      </c>
      <c r="C15" s="22">
        <f>AVERAGE(C11:C14)</f>
        <v>9.8149999999999995</v>
      </c>
      <c r="D15" s="25">
        <f>AVERAGE(D11:D14)</f>
        <v>1.2268749999999999</v>
      </c>
    </row>
  </sheetData>
  <autoFilter ref="A10:D1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2025-08-05T01:28:11Z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