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속초교동_2조" sheetId="13" r:id="rId1"/>
  </sheets>
  <definedNames>
    <definedName name="_xlnm._FilterDatabase" localSheetId="0" hidden="1">속초교동_2조!$A$10:$E$35</definedName>
  </definedNames>
  <calcPr calcId="162913"/>
</workbook>
</file>

<file path=xl/calcChain.xml><?xml version="1.0" encoding="utf-8"?>
<calcChain xmlns="http://schemas.openxmlformats.org/spreadsheetml/2006/main">
  <c r="D35" i="13" l="1"/>
  <c r="D34" i="13"/>
  <c r="D33" i="13"/>
  <c r="D32" i="13"/>
  <c r="C35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B35" i="13" l="1"/>
</calcChain>
</file>

<file path=xl/sharedStrings.xml><?xml version="1.0" encoding="utf-8"?>
<sst xmlns="http://schemas.openxmlformats.org/spreadsheetml/2006/main" count="31" uniqueCount="30">
  <si>
    <t>셀</t>
  </si>
  <si>
    <t>전압(V)</t>
  </si>
  <si>
    <t>1. 기본정보</t>
    <phoneticPr fontId="21" type="noConversion"/>
  </si>
  <si>
    <t>축전지 측정 DATA</t>
    <phoneticPr fontId="21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</si>
  <si>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</si>
  <si>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</si>
  <si>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</si>
  <si>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</si>
  <si>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</si>
  <si>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</si>
  <si>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</si>
  <si>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</si>
  <si>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</si>
  <si>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</si>
  <si>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24EA</t>
    <phoneticPr fontId="19" type="noConversion"/>
  </si>
  <si>
    <t>AC(A)</t>
    <phoneticPr fontId="19" type="noConversion"/>
  </si>
  <si>
    <t>LOT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</si>
  <si>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</si>
  <si>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</si>
  <si>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</si>
  <si>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</si>
  <si>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</si>
  <si>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평균</t>
    <phoneticPr fontId="19" type="noConversion"/>
  </si>
  <si>
    <t>2026-04-22</t>
    <phoneticPr fontId="19" type="noConversion"/>
  </si>
  <si>
    <t>GYB191100019</t>
    <phoneticPr fontId="19" type="noConversion"/>
  </si>
  <si>
    <t>속초교동국사</t>
    <phoneticPr fontId="19" type="noConversion"/>
  </si>
  <si>
    <t>2층 축전지 #2조</t>
    <phoneticPr fontId="19" type="noConversion"/>
  </si>
  <si>
    <t>VGS1600</t>
    <phoneticPr fontId="19" type="noConversion"/>
  </si>
  <si>
    <t>2019-10-29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</si>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</sst>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30"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26" fillId="0" borderId="10" xfId="0" applyNumberFormat="1" applyFont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0" fontId="26" fillId="0" borderId="1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4" workbookViewId="0">
      <selection activeCell="I16" sqref="I16"/>
    </sheetView>
  </sheetViews>
  <sheetFormatPr defaultRowHeight="17.399999999999999"/>
  <cols>
    <col min="1" max="1" width="15.19921875" bestFit="1" customWidth="1"/>
    <col min="2" max="2" width="21" style="27" bestFit="1" customWidth="1"/>
    <col min="3" max="3" width="20" style="27" bestFit="1" customWidth="1"/>
    <col min="4" max="4" width="9.59765625" bestFit="1" customWidth="1"/>
    <col min="5" max="5" width="28.796875" customWidth="1"/>
  </cols>
  <sheetData>
    <row r="1" spans="1:5" ht="30">
      <c r="A1" s="28" t="s">
        <v>3</v>
      </c>
      <c r="B1" s="29"/>
      <c r="C1" s="29"/>
      <c r="D1" s="29"/>
      <c r="E1" s="3"/>
    </row>
    <row r="2" spans="1:5">
      <c r="A2" s="11" t="s">
        <v>2</v>
      </c>
      <c r="B2" s="1" t="s">
        <v>24</v>
      </c>
      <c r="C2" s="1"/>
      <c r="D2" s="1"/>
      <c r="E2" s="7"/>
    </row>
    <row r="3" spans="1:5">
      <c r="A3" s="12" t="s">
        <v>4</v>
      </c>
      <c r="B3" s="4" t="s">
        <v>23</v>
      </c>
      <c r="C3" s="4" t="s">
        <v>5</v>
      </c>
      <c r="D3" s="4" t="s">
        <v>6</v>
      </c>
      <c r="E3" s="8"/>
    </row>
    <row r="4" spans="1:5">
      <c r="A4" s="12" t="s">
        <v>7</v>
      </c>
      <c r="B4" s="4" t="s">
        <v>25</v>
      </c>
      <c r="C4" s="4" t="s">
        <v>8</v>
      </c>
      <c r="D4" s="6">
        <v>25</v>
      </c>
      <c r="E4" s="8"/>
    </row>
    <row r="5" spans="1:5">
      <c r="A5" s="12" t="s">
        <v>9</v>
      </c>
      <c r="B5" s="4" t="s">
        <v>26</v>
      </c>
      <c r="C5" s="4" t="s">
        <v>10</v>
      </c>
      <c r="D5" s="6">
        <v>53.84</v>
      </c>
      <c r="E5" s="8"/>
    </row>
    <row r="6" spans="1:5">
      <c r="A6" s="12" t="s">
        <v>11</v>
      </c>
      <c r="B6" s="4" t="s">
        <v>27</v>
      </c>
      <c r="C6" s="4" t="s">
        <v>12</v>
      </c>
      <c r="D6" s="6">
        <v>0</v>
      </c>
      <c r="E6" s="8"/>
    </row>
    <row r="7" spans="1:5">
      <c r="A7" s="12" t="s">
        <v>13</v>
      </c>
      <c r="B7" s="6" t="s">
        <v>14</v>
      </c>
      <c r="C7" s="4" t="s">
        <v>15</v>
      </c>
      <c r="D7" s="6">
        <v>0</v>
      </c>
      <c r="E7" s="26"/>
    </row>
    <row r="8" spans="1:5">
      <c r="A8" s="13" t="s">
        <v>16</v>
      </c>
      <c r="B8" s="4" t="s">
        <v>28</v>
      </c>
      <c r="C8" s="4" t="s">
        <v>17</v>
      </c>
      <c r="D8" s="6">
        <v>0.82</v>
      </c>
      <c r="E8" s="9"/>
    </row>
    <row r="9" spans="1:5">
      <c r="A9" s="11" t="s">
        <v>18</v>
      </c>
      <c r="B9" s="2"/>
      <c r="C9" s="3"/>
      <c r="D9" s="3"/>
      <c r="E9" s="3"/>
    </row>
    <row r="10" spans="1:5">
      <c r="A10" s="14" t="s">
        <v>0</v>
      </c>
      <c r="B10" s="15" t="s">
        <v>1</v>
      </c>
      <c r="C10" s="16" t="s">
        <v>19</v>
      </c>
      <c r="D10" s="17" t="s">
        <v>20</v>
      </c>
      <c r="E10" s="12" t="s">
        <v>21</v>
      </c>
    </row>
    <row r="11" spans="1:5">
      <c r="A11" s="18">
        <v>1</v>
      </c>
      <c r="B11" s="12">
        <v>2.25</v>
      </c>
      <c r="C11" s="12">
        <v>0.78</v>
      </c>
      <c r="D11" s="19">
        <f>C11/D$8</f>
        <v>0.95121951219512202</v>
      </c>
      <c r="E11" s="20"/>
    </row>
    <row r="12" spans="1:5">
      <c r="A12" s="21">
        <v>2</v>
      </c>
      <c r="B12" s="23">
        <v>2.2400000000000002</v>
      </c>
      <c r="C12" s="23">
        <v>0.753</v>
      </c>
      <c r="D12" s="22">
        <f t="shared" ref="D12:D33" si="0">C12/D$8</f>
        <v>0.91829268292682931</v>
      </c>
      <c r="E12" s="23" t="s">
        <v>29</v>
      </c>
    </row>
    <row r="13" spans="1:5">
      <c r="A13" s="18">
        <v>3</v>
      </c>
      <c r="B13" s="12">
        <v>2.25</v>
      </c>
      <c r="C13" s="12">
        <v>0.81599999999999995</v>
      </c>
      <c r="D13" s="19">
        <f t="shared" si="0"/>
        <v>0.99512195121951219</v>
      </c>
      <c r="E13" s="20"/>
    </row>
    <row r="14" spans="1:5">
      <c r="A14" s="18">
        <v>4</v>
      </c>
      <c r="B14" s="12">
        <v>2.23</v>
      </c>
      <c r="C14" s="12">
        <v>0.89</v>
      </c>
      <c r="D14" s="19">
        <f t="shared" si="0"/>
        <v>1.0853658536585367</v>
      </c>
      <c r="E14" s="20"/>
    </row>
    <row r="15" spans="1:5">
      <c r="A15" s="21">
        <v>5</v>
      </c>
      <c r="B15" s="23">
        <v>2.2400000000000002</v>
      </c>
      <c r="C15" s="23">
        <v>0.77200000000000002</v>
      </c>
      <c r="D15" s="22">
        <f t="shared" si="0"/>
        <v>0.9414634146341464</v>
      </c>
      <c r="E15" s="23" t="s">
        <v>29</v>
      </c>
    </row>
    <row r="16" spans="1:5">
      <c r="A16" s="18">
        <v>6</v>
      </c>
      <c r="B16" s="12">
        <v>2.2400000000000002</v>
      </c>
      <c r="C16" s="12">
        <v>0.78</v>
      </c>
      <c r="D16" s="19">
        <f t="shared" si="0"/>
        <v>0.95121951219512202</v>
      </c>
      <c r="E16" s="20"/>
    </row>
    <row r="17" spans="1:5">
      <c r="A17" s="18">
        <v>7</v>
      </c>
      <c r="B17" s="12">
        <v>2.2599999999999998</v>
      </c>
      <c r="C17" s="12">
        <v>0.84399999999999997</v>
      </c>
      <c r="D17" s="19">
        <f t="shared" si="0"/>
        <v>1.0292682926829269</v>
      </c>
      <c r="E17" s="18"/>
    </row>
    <row r="18" spans="1:5">
      <c r="A18" s="18">
        <v>8</v>
      </c>
      <c r="B18" s="12">
        <v>2.25</v>
      </c>
      <c r="C18" s="12">
        <v>0.88800000000000001</v>
      </c>
      <c r="D18" s="19">
        <f t="shared" si="0"/>
        <v>1.0829268292682928</v>
      </c>
      <c r="E18" s="20"/>
    </row>
    <row r="19" spans="1:5">
      <c r="A19" s="18">
        <v>9</v>
      </c>
      <c r="B19" s="12">
        <v>2.2400000000000002</v>
      </c>
      <c r="C19" s="12">
        <v>0.86599999999999999</v>
      </c>
      <c r="D19" s="19">
        <f t="shared" si="0"/>
        <v>1.0560975609756098</v>
      </c>
      <c r="E19" s="20"/>
    </row>
    <row r="20" spans="1:5">
      <c r="A20" s="18">
        <v>10</v>
      </c>
      <c r="B20" s="12">
        <v>2.2400000000000002</v>
      </c>
      <c r="C20" s="12">
        <v>0.873</v>
      </c>
      <c r="D20" s="19">
        <f t="shared" si="0"/>
        <v>1.0646341463414635</v>
      </c>
      <c r="E20" s="20"/>
    </row>
    <row r="21" spans="1:5">
      <c r="A21" s="18">
        <v>11</v>
      </c>
      <c r="B21" s="12">
        <v>2.25</v>
      </c>
      <c r="C21" s="12">
        <v>0.76500000000000001</v>
      </c>
      <c r="D21" s="19">
        <f t="shared" si="0"/>
        <v>0.93292682926829273</v>
      </c>
      <c r="E21" s="20"/>
    </row>
    <row r="22" spans="1:5">
      <c r="A22" s="18">
        <v>12</v>
      </c>
      <c r="B22" s="12">
        <v>2.2400000000000002</v>
      </c>
      <c r="C22" s="12">
        <v>0.747</v>
      </c>
      <c r="D22" s="19">
        <f t="shared" si="0"/>
        <v>0.91097560975609759</v>
      </c>
      <c r="E22" s="20"/>
    </row>
    <row r="23" spans="1:5">
      <c r="A23" s="18">
        <v>13</v>
      </c>
      <c r="B23" s="12">
        <v>2.2400000000000002</v>
      </c>
      <c r="C23" s="12">
        <v>0.77600000000000002</v>
      </c>
      <c r="D23" s="19">
        <f t="shared" si="0"/>
        <v>0.94634146341463421</v>
      </c>
      <c r="E23" s="20"/>
    </row>
    <row r="24" spans="1:5">
      <c r="A24" s="18">
        <v>14</v>
      </c>
      <c r="B24" s="12">
        <v>2.25</v>
      </c>
      <c r="C24" s="12">
        <v>0.83</v>
      </c>
      <c r="D24" s="19">
        <f t="shared" si="0"/>
        <v>1.0121951219512195</v>
      </c>
      <c r="E24" s="20"/>
    </row>
    <row r="25" spans="1:5">
      <c r="A25" s="18">
        <v>15</v>
      </c>
      <c r="B25" s="12">
        <v>2.25</v>
      </c>
      <c r="C25" s="12">
        <v>0.877</v>
      </c>
      <c r="D25" s="19">
        <f t="shared" si="0"/>
        <v>1.0695121951219513</v>
      </c>
      <c r="E25" s="20"/>
    </row>
    <row r="26" spans="1:5">
      <c r="A26" s="18">
        <v>16</v>
      </c>
      <c r="B26" s="12">
        <v>2.2400000000000002</v>
      </c>
      <c r="C26" s="12">
        <v>0.872</v>
      </c>
      <c r="D26" s="19">
        <f t="shared" si="0"/>
        <v>1.0634146341463415</v>
      </c>
      <c r="E26" s="20"/>
    </row>
    <row r="27" spans="1:5">
      <c r="A27" s="18">
        <v>17</v>
      </c>
      <c r="B27" s="12">
        <v>2.2400000000000002</v>
      </c>
      <c r="C27" s="12">
        <v>0.85</v>
      </c>
      <c r="D27" s="19">
        <f t="shared" si="0"/>
        <v>1.0365853658536586</v>
      </c>
      <c r="E27" s="20"/>
    </row>
    <row r="28" spans="1:5">
      <c r="A28" s="18">
        <v>18</v>
      </c>
      <c r="B28" s="12">
        <v>2.2400000000000002</v>
      </c>
      <c r="C28" s="12">
        <v>0.84599999999999997</v>
      </c>
      <c r="D28" s="19">
        <f t="shared" si="0"/>
        <v>1.0317073170731708</v>
      </c>
      <c r="E28" s="20"/>
    </row>
    <row r="29" spans="1:5">
      <c r="A29" s="18">
        <v>19</v>
      </c>
      <c r="B29" s="12">
        <v>2.25</v>
      </c>
      <c r="C29" s="12">
        <v>0.79700000000000004</v>
      </c>
      <c r="D29" s="19">
        <f t="shared" si="0"/>
        <v>0.97195121951219521</v>
      </c>
      <c r="E29" s="20"/>
    </row>
    <row r="30" spans="1:5">
      <c r="A30" s="18">
        <v>20</v>
      </c>
      <c r="B30" s="12">
        <v>2.2400000000000002</v>
      </c>
      <c r="C30" s="12">
        <v>0.78500000000000003</v>
      </c>
      <c r="D30" s="19">
        <f t="shared" si="0"/>
        <v>0.95731707317073178</v>
      </c>
      <c r="E30" s="20"/>
    </row>
    <row r="31" spans="1:5">
      <c r="A31" s="18">
        <v>21</v>
      </c>
      <c r="B31" s="12">
        <v>2.2400000000000002</v>
      </c>
      <c r="C31" s="12">
        <v>0.88900000000000001</v>
      </c>
      <c r="D31" s="19">
        <f t="shared" si="0"/>
        <v>1.0841463414634147</v>
      </c>
      <c r="E31" s="20"/>
    </row>
    <row r="32" spans="1:5">
      <c r="A32" s="18">
        <v>22</v>
      </c>
      <c r="B32" s="12">
        <v>2.2400000000000002</v>
      </c>
      <c r="C32" s="12">
        <v>0.879</v>
      </c>
      <c r="D32" s="19">
        <f>C32/D$8</f>
        <v>1.0719512195121952</v>
      </c>
      <c r="E32" s="20"/>
    </row>
    <row r="33" spans="1:5">
      <c r="A33" s="18">
        <v>23</v>
      </c>
      <c r="B33" s="12">
        <v>2.2400000000000002</v>
      </c>
      <c r="C33" s="12">
        <v>0.85499999999999998</v>
      </c>
      <c r="D33" s="19">
        <f>C33/D$8</f>
        <v>1.0426829268292683</v>
      </c>
      <c r="E33" s="18"/>
    </row>
    <row r="34" spans="1:5">
      <c r="A34" s="18">
        <v>24</v>
      </c>
      <c r="B34" s="12">
        <v>2.2400000000000002</v>
      </c>
      <c r="C34" s="12">
        <v>0.754</v>
      </c>
      <c r="D34" s="19">
        <f>C34/D$8</f>
        <v>0.91951219512195126</v>
      </c>
      <c r="E34" s="20"/>
    </row>
    <row r="35" spans="1:5">
      <c r="A35" s="5" t="s">
        <v>22</v>
      </c>
      <c r="B35" s="24">
        <f>AVERAGE(B11:B34)</f>
        <v>2.2433333333333345</v>
      </c>
      <c r="C35" s="24">
        <f>AVERAGE(C11:C34)</f>
        <v>0.82433333333333347</v>
      </c>
      <c r="D35" s="25">
        <f>AVERAGE(D11:D34)</f>
        <v>1.0052845528455283</v>
      </c>
      <c r="E35" s="10"/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속초교동_2조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2026-04-27T05:08:43Z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