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2월\251208 창원지개남산도로 용전사업소\"/>
    </mc:Choice>
  </mc:AlternateContent>
  <xr:revisionPtr revIDLastSave="0" documentId="13_ncr:1_{B93A809E-A3E1-480A-85A8-F8B48686708A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광전송실" sheetId="14" r:id="rId1"/>
    <sheet name="CCTV UPS" sheetId="15" r:id="rId2"/>
  </sheets>
  <definedNames>
    <definedName name="_xlnm._FilterDatabase" localSheetId="1" hidden="1">'CCTV UPS'!$A$3:$I$33</definedName>
    <definedName name="_xlnm._FilterDatabase" localSheetId="0" hidden="1">광전송실!$A$3:$I$33</definedName>
  </definedNames>
  <calcPr calcId="191029"/>
</workbook>
</file>

<file path=xl/calcChain.xml><?xml version="1.0" encoding="utf-8"?>
<calcChain xmlns="http://schemas.openxmlformats.org/spreadsheetml/2006/main">
  <c r="F36" i="15" l="1"/>
  <c r="E36" i="15"/>
  <c r="F35" i="15"/>
  <c r="E35" i="15"/>
  <c r="F34" i="15"/>
  <c r="E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35" i="15" s="1"/>
  <c r="I36" i="15" l="1"/>
  <c r="I34" i="15"/>
  <c r="F36" i="14"/>
  <c r="E36" i="14"/>
  <c r="F35" i="14"/>
  <c r="E35" i="14"/>
  <c r="F34" i="14"/>
  <c r="E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36" i="14" s="1"/>
  <c r="I5" i="14"/>
  <c r="I4" i="14"/>
  <c r="I35" i="14" l="1"/>
  <c r="I34" i="14"/>
</calcChain>
</file>

<file path=xl/sharedStrings.xml><?xml version="1.0" encoding="utf-8"?>
<sst xmlns="http://schemas.openxmlformats.org/spreadsheetml/2006/main" count="168" uniqueCount="31">
  <si>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</si>
  <si>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</si>
  <si>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</si>
  <si>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</si>
  <si>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</si>
  <si>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</si>
  <si>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</si>
  <si>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</si>
  <si>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</si>
  <si>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</si>
  <si>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</si>
  <si>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</si>
  <si>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</si>
  <si>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</si>
  <si>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</si>
  <si>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</si>
  <si>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</si>
  <si>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</si>
  <si>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</si>
  <si>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2024.12.24</t>
    <phoneticPr fontId="19" type="noConversion"/>
  </si>
  <si>
    <t>AS</t>
    <phoneticPr fontId="19" type="noConversion"/>
  </si>
  <si>
    <t>창원지개남산도로 용전 영업소</t>
    <phoneticPr fontId="19" type="noConversion"/>
  </si>
  <si>
    <t>RP250-12</t>
    <phoneticPr fontId="19" type="noConversion"/>
  </si>
  <si>
    <t>광전송실 UPS</t>
    <phoneticPr fontId="19" type="noConversion"/>
  </si>
  <si>
    <t>CCTV UPS</t>
    <phoneticPr fontId="19" type="noConversion"/>
  </si>
  <si>
    <t>2차 점검 교체품(11.07)</t>
    <phoneticPr fontId="19" type="noConversion"/>
  </si>
  <si>
    <t>1차 점검 교체품(8.19)</t>
    <phoneticPr fontId="19" type="noConversion"/>
  </si>
  <si>
    <t>2024.12.09</t>
    <phoneticPr fontId="19" type="noConversion"/>
  </si>
  <si>
    <t>RP200-12</t>
    <phoneticPr fontId="19" type="noConversion"/>
  </si>
  <si>
    <t xml:space="preserve">1.충전 전압 및 내부저항 :이상없음
   → 395.7 V(13.19V/EA), 전압 추의관찰 요청
</t>
    <phoneticPr fontId="19" type="noConversion"/>
  </si>
  <si>
    <r>
      <t>1.ACA : 2.4A /DCA : 2.4A
2.충전전압 및 내부저항 : 이상없음
   394V(13.13V/EA) / 2.48~2.99m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외부 빛 노출 개소로 블라인드 설치 권곻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</si>
</sst>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0" xfId="0" applyFont="1" applyBorder="1">
      <alignment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177" fontId="0" fillId="0" borderId="0" xfId="0" applyNumberForma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37</xdr:row>
      <xdr:rowOff>2286001</xdr:rowOff>
    </xdr:from>
    <xdr:to>
      <xdr:col>8</xdr:col>
      <xdr:colOff>448237</xdr:colOff>
      <xdr:row>38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8F09FC3-9DD9-48C6-BB05-B810226454FA}"/>
            </a:ext>
          </a:extLst>
        </xdr:cNvPr>
        <xdr:cNvSpPr txBox="1"/>
      </xdr:nvSpPr>
      <xdr:spPr>
        <a:xfrm>
          <a:off x="7961445" y="12496801"/>
          <a:ext cx="1190737" cy="42279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545278</xdr:colOff>
      <xdr:row>37</xdr:row>
      <xdr:rowOff>130887</xdr:rowOff>
    </xdr:from>
    <xdr:to>
      <xdr:col>8</xdr:col>
      <xdr:colOff>1369023</xdr:colOff>
      <xdr:row>37</xdr:row>
      <xdr:rowOff>2244810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CFF94F4-D132-4256-BF06-1FA7F1C798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832" t="41360" r="20740" b="16006"/>
        <a:stretch/>
      </xdr:blipFill>
      <xdr:spPr>
        <a:xfrm rot="5400000">
          <a:off x="7538286" y="9919024"/>
          <a:ext cx="2110113" cy="2963060"/>
        </a:xfrm>
        <a:prstGeom prst="rect">
          <a:avLst/>
        </a:prstGeom>
      </xdr:spPr>
    </xdr:pic>
    <xdr:clientData/>
  </xdr:twoCellAnchor>
  <xdr:twoCellAnchor editAs="oneCell">
    <xdr:from>
      <xdr:col>1</xdr:col>
      <xdr:colOff>444939</xdr:colOff>
      <xdr:row>37</xdr:row>
      <xdr:rowOff>134471</xdr:rowOff>
    </xdr:from>
    <xdr:to>
      <xdr:col>3</xdr:col>
      <xdr:colOff>289447</xdr:colOff>
      <xdr:row>37</xdr:row>
      <xdr:rowOff>2419528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60C712B-8132-42CC-8E73-ECE8B8F21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604" y="10341461"/>
          <a:ext cx="2757253" cy="22850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37</xdr:row>
      <xdr:rowOff>2286001</xdr:rowOff>
    </xdr:from>
    <xdr:to>
      <xdr:col>8</xdr:col>
      <xdr:colOff>448237</xdr:colOff>
      <xdr:row>38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5BF2480-ED23-49F8-9508-4DFA39E8134C}"/>
            </a:ext>
          </a:extLst>
        </xdr:cNvPr>
        <xdr:cNvSpPr txBox="1"/>
      </xdr:nvSpPr>
      <xdr:spPr>
        <a:xfrm>
          <a:off x="7961445" y="12496801"/>
          <a:ext cx="1190737" cy="42279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687145</xdr:colOff>
      <xdr:row>36</xdr:row>
      <xdr:rowOff>134469</xdr:rowOff>
    </xdr:from>
    <xdr:to>
      <xdr:col>8</xdr:col>
      <xdr:colOff>1120325</xdr:colOff>
      <xdr:row>36</xdr:row>
      <xdr:rowOff>1692088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704C0C8-A0B2-4F3F-A43B-A2E7EDE1D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3792" y="8718175"/>
          <a:ext cx="2584709" cy="1557619"/>
        </a:xfrm>
        <a:prstGeom prst="rect">
          <a:avLst/>
        </a:prstGeom>
      </xdr:spPr>
    </xdr:pic>
    <xdr:clientData/>
  </xdr:twoCellAnchor>
  <xdr:twoCellAnchor editAs="oneCell">
    <xdr:from>
      <xdr:col>1</xdr:col>
      <xdr:colOff>484273</xdr:colOff>
      <xdr:row>37</xdr:row>
      <xdr:rowOff>204745</xdr:rowOff>
    </xdr:from>
    <xdr:to>
      <xdr:col>4</xdr:col>
      <xdr:colOff>318875</xdr:colOff>
      <xdr:row>37</xdr:row>
      <xdr:rowOff>2220670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ADE7B03-21E4-46BA-9982-3BF85FD8B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6067" y="10581392"/>
          <a:ext cx="3431690" cy="2015925"/>
        </a:xfrm>
        <a:prstGeom prst="rect">
          <a:avLst/>
        </a:prstGeom>
      </xdr:spPr>
    </xdr:pic>
    <xdr:clientData/>
  </xdr:twoCellAnchor>
  <xdr:twoCellAnchor editAs="oneCell">
    <xdr:from>
      <xdr:col>6</xdr:col>
      <xdr:colOff>573404</xdr:colOff>
      <xdr:row>37</xdr:row>
      <xdr:rowOff>143995</xdr:rowOff>
    </xdr:from>
    <xdr:to>
      <xdr:col>8</xdr:col>
      <xdr:colOff>1367117</xdr:colOff>
      <xdr:row>37</xdr:row>
      <xdr:rowOff>2207102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4E8922A-8474-41CA-A76C-16E2D0029A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13" t="12101" r="43914" b="52981"/>
        <a:stretch/>
      </xdr:blipFill>
      <xdr:spPr>
        <a:xfrm rot="10800000">
          <a:off x="7140051" y="10520642"/>
          <a:ext cx="2945242" cy="20631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A710-E9F9-44A5-B3D5-E331BDAB9118}">
  <sheetPr>
    <pageSetUpPr fitToPage="1"/>
  </sheetPr>
  <dimension ref="A1:O81"/>
  <sheetViews>
    <sheetView topLeftCell="A16" zoomScale="85" zoomScaleNormal="85" workbookViewId="0">
      <selection activeCell="C14" sqref="C14"/>
    </sheetView>
  </sheetViews>
  <sheetFormatPr defaultColWidth="9" defaultRowHeight="15" x14ac:dyDescent="0.4"/>
  <cols>
    <col min="1" max="1" width="14.8984375" style="1" customWidth="1"/>
    <col min="2" max="2" width="25.199218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20.8984375" style="1" bestFit="1" customWidth="1"/>
    <col min="11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4" t="s">
        <v>22</v>
      </c>
      <c r="C2" s="7" t="s">
        <v>14</v>
      </c>
      <c r="D2" s="32" t="s">
        <v>19</v>
      </c>
      <c r="E2" s="33"/>
      <c r="F2" s="8" t="s">
        <v>4</v>
      </c>
      <c r="G2" s="9" t="s">
        <v>20</v>
      </c>
      <c r="H2" s="7" t="s">
        <v>5</v>
      </c>
      <c r="I2" s="8">
        <v>30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45999</v>
      </c>
      <c r="B4" s="15" t="s">
        <v>21</v>
      </c>
      <c r="C4" s="15" t="s">
        <v>23</v>
      </c>
      <c r="D4" s="10">
        <v>1</v>
      </c>
      <c r="E4" s="5">
        <v>13.22</v>
      </c>
      <c r="F4" s="6">
        <v>2.5099999999999998</v>
      </c>
      <c r="G4" s="16">
        <v>24</v>
      </c>
      <c r="H4" s="6">
        <v>2.7</v>
      </c>
      <c r="I4" s="17">
        <f>F4/H4</f>
        <v>0.92962962962962947</v>
      </c>
      <c r="J4"/>
      <c r="K4"/>
    </row>
    <row r="5" spans="1:11" ht="17.399999999999999" x14ac:dyDescent="0.4">
      <c r="A5" s="14">
        <v>45999</v>
      </c>
      <c r="B5" s="15" t="s">
        <v>21</v>
      </c>
      <c r="C5" s="15" t="s">
        <v>23</v>
      </c>
      <c r="D5" s="10">
        <v>2</v>
      </c>
      <c r="E5" s="5">
        <v>13.22</v>
      </c>
      <c r="F5" s="6">
        <v>2.61</v>
      </c>
      <c r="G5" s="16">
        <v>24</v>
      </c>
      <c r="H5" s="6">
        <v>2.7</v>
      </c>
      <c r="I5" s="17">
        <f t="shared" ref="I5:I33" si="0">F5/H5</f>
        <v>0.96666666666666656</v>
      </c>
      <c r="J5"/>
      <c r="K5"/>
    </row>
    <row r="6" spans="1:11" ht="17.399999999999999" x14ac:dyDescent="0.4">
      <c r="A6" s="14">
        <v>45999</v>
      </c>
      <c r="B6" s="15" t="s">
        <v>21</v>
      </c>
      <c r="C6" s="15" t="s">
        <v>23</v>
      </c>
      <c r="D6" s="10">
        <v>3</v>
      </c>
      <c r="E6" s="5">
        <v>13.21</v>
      </c>
      <c r="F6" s="6">
        <v>2.5299999999999998</v>
      </c>
      <c r="G6" s="16">
        <v>24</v>
      </c>
      <c r="H6" s="6">
        <v>2.7</v>
      </c>
      <c r="I6" s="17">
        <f t="shared" si="0"/>
        <v>0.93703703703703689</v>
      </c>
      <c r="J6"/>
      <c r="K6"/>
    </row>
    <row r="7" spans="1:11" ht="17.399999999999999" x14ac:dyDescent="0.4">
      <c r="A7" s="14">
        <v>45999</v>
      </c>
      <c r="B7" s="15" t="s">
        <v>21</v>
      </c>
      <c r="C7" s="15" t="s">
        <v>23</v>
      </c>
      <c r="D7" s="10">
        <v>4</v>
      </c>
      <c r="E7" s="5">
        <v>13</v>
      </c>
      <c r="F7" s="6">
        <v>2.58</v>
      </c>
      <c r="G7" s="16">
        <v>24</v>
      </c>
      <c r="H7" s="6">
        <v>2.7</v>
      </c>
      <c r="I7" s="17">
        <f t="shared" si="0"/>
        <v>0.95555555555555549</v>
      </c>
      <c r="J7" s="25" t="s">
        <v>25</v>
      </c>
      <c r="K7"/>
    </row>
    <row r="8" spans="1:11" ht="17.399999999999999" x14ac:dyDescent="0.4">
      <c r="A8" s="14">
        <v>45999</v>
      </c>
      <c r="B8" s="15" t="s">
        <v>21</v>
      </c>
      <c r="C8" s="15" t="s">
        <v>23</v>
      </c>
      <c r="D8" s="10">
        <v>5</v>
      </c>
      <c r="E8" s="5">
        <v>13.22</v>
      </c>
      <c r="F8" s="6">
        <v>2.5299999999999998</v>
      </c>
      <c r="G8" s="16">
        <v>24</v>
      </c>
      <c r="H8" s="6">
        <v>2.7</v>
      </c>
      <c r="I8" s="17">
        <f t="shared" si="0"/>
        <v>0.93703703703703689</v>
      </c>
      <c r="J8"/>
      <c r="K8"/>
    </row>
    <row r="9" spans="1:11" ht="17.399999999999999" x14ac:dyDescent="0.4">
      <c r="A9" s="14">
        <v>45999</v>
      </c>
      <c r="B9" s="15" t="s">
        <v>21</v>
      </c>
      <c r="C9" s="15" t="s">
        <v>23</v>
      </c>
      <c r="D9" s="10">
        <v>6</v>
      </c>
      <c r="E9" s="5">
        <v>13.22</v>
      </c>
      <c r="F9" s="6">
        <v>2.56</v>
      </c>
      <c r="G9" s="16">
        <v>24</v>
      </c>
      <c r="H9" s="6">
        <v>2.7</v>
      </c>
      <c r="I9" s="17">
        <f t="shared" si="0"/>
        <v>0.94814814814814807</v>
      </c>
      <c r="J9"/>
      <c r="K9"/>
    </row>
    <row r="10" spans="1:11" ht="17.399999999999999" x14ac:dyDescent="0.4">
      <c r="A10" s="14">
        <v>45999</v>
      </c>
      <c r="B10" s="15" t="s">
        <v>21</v>
      </c>
      <c r="C10" s="15" t="s">
        <v>23</v>
      </c>
      <c r="D10" s="10">
        <v>7</v>
      </c>
      <c r="E10" s="5">
        <v>13.21</v>
      </c>
      <c r="F10" s="6">
        <v>2.5099999999999998</v>
      </c>
      <c r="G10" s="16">
        <v>24</v>
      </c>
      <c r="H10" s="6">
        <v>2.7</v>
      </c>
      <c r="I10" s="17">
        <f t="shared" si="0"/>
        <v>0.92962962962962947</v>
      </c>
      <c r="J10"/>
      <c r="K10"/>
    </row>
    <row r="11" spans="1:11" ht="17.399999999999999" x14ac:dyDescent="0.4">
      <c r="A11" s="14">
        <v>45999</v>
      </c>
      <c r="B11" s="15" t="s">
        <v>21</v>
      </c>
      <c r="C11" s="15" t="s">
        <v>23</v>
      </c>
      <c r="D11" s="10">
        <v>8</v>
      </c>
      <c r="E11" s="5">
        <v>13.21</v>
      </c>
      <c r="F11" s="6">
        <v>2.46</v>
      </c>
      <c r="G11" s="16">
        <v>24</v>
      </c>
      <c r="H11" s="6">
        <v>2.7</v>
      </c>
      <c r="I11" s="17">
        <f t="shared" si="0"/>
        <v>0.91111111111111098</v>
      </c>
      <c r="J11"/>
      <c r="K11"/>
    </row>
    <row r="12" spans="1:11" ht="17.399999999999999" x14ac:dyDescent="0.4">
      <c r="A12" s="14">
        <v>45999</v>
      </c>
      <c r="B12" s="15" t="s">
        <v>21</v>
      </c>
      <c r="C12" s="15" t="s">
        <v>23</v>
      </c>
      <c r="D12" s="10">
        <v>9</v>
      </c>
      <c r="E12" s="5">
        <v>13.2</v>
      </c>
      <c r="F12" s="6">
        <v>2.4900000000000002</v>
      </c>
      <c r="G12" s="16">
        <v>24</v>
      </c>
      <c r="H12" s="6">
        <v>2.7</v>
      </c>
      <c r="I12" s="17">
        <f t="shared" si="0"/>
        <v>0.92222222222222228</v>
      </c>
      <c r="J12"/>
      <c r="K12"/>
    </row>
    <row r="13" spans="1:11" ht="17.399999999999999" x14ac:dyDescent="0.4">
      <c r="A13" s="14">
        <v>45999</v>
      </c>
      <c r="B13" s="15" t="s">
        <v>21</v>
      </c>
      <c r="C13" s="15" t="s">
        <v>23</v>
      </c>
      <c r="D13" s="10">
        <v>10</v>
      </c>
      <c r="E13" s="5">
        <v>13.21</v>
      </c>
      <c r="F13" s="6">
        <v>2.4900000000000002</v>
      </c>
      <c r="G13" s="16">
        <v>24</v>
      </c>
      <c r="H13" s="6">
        <v>2.7</v>
      </c>
      <c r="I13" s="17">
        <f t="shared" si="0"/>
        <v>0.92222222222222228</v>
      </c>
      <c r="J13"/>
      <c r="K13"/>
    </row>
    <row r="14" spans="1:11" ht="17.399999999999999" x14ac:dyDescent="0.4">
      <c r="A14" s="14">
        <v>45999</v>
      </c>
      <c r="B14" s="15" t="s">
        <v>21</v>
      </c>
      <c r="C14" s="15" t="s">
        <v>23</v>
      </c>
      <c r="D14" s="10">
        <v>11</v>
      </c>
      <c r="E14" s="5">
        <v>13.2</v>
      </c>
      <c r="F14" s="6">
        <v>2.68</v>
      </c>
      <c r="G14" s="16">
        <v>24</v>
      </c>
      <c r="H14" s="6">
        <v>2.7</v>
      </c>
      <c r="I14" s="17">
        <f t="shared" si="0"/>
        <v>0.99259259259259258</v>
      </c>
      <c r="J14" s="25" t="s">
        <v>26</v>
      </c>
      <c r="K14"/>
    </row>
    <row r="15" spans="1:11" ht="17.399999999999999" x14ac:dyDescent="0.4">
      <c r="A15" s="14">
        <v>45999</v>
      </c>
      <c r="B15" s="15" t="s">
        <v>21</v>
      </c>
      <c r="C15" s="15" t="s">
        <v>23</v>
      </c>
      <c r="D15" s="10">
        <v>12</v>
      </c>
      <c r="E15" s="5">
        <v>13.21</v>
      </c>
      <c r="F15" s="6">
        <v>2.56</v>
      </c>
      <c r="G15" s="16">
        <v>24</v>
      </c>
      <c r="H15" s="6">
        <v>2.7</v>
      </c>
      <c r="I15" s="17">
        <f t="shared" si="0"/>
        <v>0.94814814814814807</v>
      </c>
      <c r="J15"/>
      <c r="K15"/>
    </row>
    <row r="16" spans="1:11" ht="17.399999999999999" x14ac:dyDescent="0.4">
      <c r="A16" s="14">
        <v>45999</v>
      </c>
      <c r="B16" s="15" t="s">
        <v>21</v>
      </c>
      <c r="C16" s="15" t="s">
        <v>23</v>
      </c>
      <c r="D16" s="10">
        <v>13</v>
      </c>
      <c r="E16" s="5">
        <v>13.2</v>
      </c>
      <c r="F16" s="6">
        <v>2.5</v>
      </c>
      <c r="G16" s="16">
        <v>24</v>
      </c>
      <c r="H16" s="6">
        <v>2.7</v>
      </c>
      <c r="I16" s="17">
        <f t="shared" si="0"/>
        <v>0.92592592592592582</v>
      </c>
      <c r="J16"/>
      <c r="K16"/>
    </row>
    <row r="17" spans="1:15" ht="17.399999999999999" x14ac:dyDescent="0.4">
      <c r="A17" s="14">
        <v>45999</v>
      </c>
      <c r="B17" s="15" t="s">
        <v>21</v>
      </c>
      <c r="C17" s="15" t="s">
        <v>23</v>
      </c>
      <c r="D17" s="10">
        <v>14</v>
      </c>
      <c r="E17" s="5">
        <v>13.2</v>
      </c>
      <c r="F17" s="6">
        <v>2.4700000000000002</v>
      </c>
      <c r="G17" s="16">
        <v>24</v>
      </c>
      <c r="H17" s="6">
        <v>2.7</v>
      </c>
      <c r="I17" s="17">
        <f t="shared" si="0"/>
        <v>0.91481481481481486</v>
      </c>
      <c r="J17"/>
      <c r="K17"/>
    </row>
    <row r="18" spans="1:15" ht="17.399999999999999" x14ac:dyDescent="0.4">
      <c r="A18" s="14">
        <v>45999</v>
      </c>
      <c r="B18" s="15" t="s">
        <v>21</v>
      </c>
      <c r="C18" s="15" t="s">
        <v>23</v>
      </c>
      <c r="D18" s="10">
        <v>15</v>
      </c>
      <c r="E18" s="5">
        <v>13.2</v>
      </c>
      <c r="F18" s="6">
        <v>2.4900000000000002</v>
      </c>
      <c r="G18" s="16">
        <v>24</v>
      </c>
      <c r="H18" s="6">
        <v>2.7</v>
      </c>
      <c r="I18" s="17">
        <f t="shared" si="0"/>
        <v>0.92222222222222228</v>
      </c>
      <c r="J18"/>
      <c r="K18"/>
    </row>
    <row r="19" spans="1:15" ht="17.399999999999999" x14ac:dyDescent="0.4">
      <c r="A19" s="14">
        <v>45999</v>
      </c>
      <c r="B19" s="15" t="s">
        <v>21</v>
      </c>
      <c r="C19" s="15" t="s">
        <v>23</v>
      </c>
      <c r="D19" s="10">
        <v>16</v>
      </c>
      <c r="E19" s="5">
        <v>13.2</v>
      </c>
      <c r="F19" s="6">
        <v>2.48</v>
      </c>
      <c r="G19" s="16">
        <v>24</v>
      </c>
      <c r="H19" s="6">
        <v>2.7</v>
      </c>
      <c r="I19" s="17">
        <f t="shared" si="0"/>
        <v>0.9185185185185184</v>
      </c>
      <c r="J19"/>
      <c r="K19"/>
    </row>
    <row r="20" spans="1:15" ht="17.399999999999999" x14ac:dyDescent="0.4">
      <c r="A20" s="14">
        <v>45999</v>
      </c>
      <c r="B20" s="15" t="s">
        <v>21</v>
      </c>
      <c r="C20" s="15" t="s">
        <v>23</v>
      </c>
      <c r="D20" s="10">
        <v>17</v>
      </c>
      <c r="E20" s="5">
        <v>13.22</v>
      </c>
      <c r="F20" s="6">
        <v>2.61</v>
      </c>
      <c r="G20" s="16">
        <v>24</v>
      </c>
      <c r="H20" s="6">
        <v>2.7</v>
      </c>
      <c r="I20" s="17">
        <f t="shared" si="0"/>
        <v>0.96666666666666656</v>
      </c>
      <c r="J20"/>
      <c r="K20"/>
    </row>
    <row r="21" spans="1:15" ht="17.399999999999999" x14ac:dyDescent="0.4">
      <c r="A21" s="14">
        <v>45999</v>
      </c>
      <c r="B21" s="15" t="s">
        <v>21</v>
      </c>
      <c r="C21" s="15" t="s">
        <v>23</v>
      </c>
      <c r="D21" s="10">
        <v>18</v>
      </c>
      <c r="E21" s="5">
        <v>13.21</v>
      </c>
      <c r="F21" s="6">
        <v>2.6</v>
      </c>
      <c r="G21" s="16">
        <v>24</v>
      </c>
      <c r="H21" s="6">
        <v>2.7</v>
      </c>
      <c r="I21" s="17">
        <f t="shared" si="0"/>
        <v>0.96296296296296291</v>
      </c>
      <c r="J21"/>
      <c r="K21"/>
    </row>
    <row r="22" spans="1:15" ht="17.399999999999999" x14ac:dyDescent="0.4">
      <c r="A22" s="14">
        <v>45999</v>
      </c>
      <c r="B22" s="15" t="s">
        <v>21</v>
      </c>
      <c r="C22" s="15" t="s">
        <v>23</v>
      </c>
      <c r="D22" s="10">
        <v>19</v>
      </c>
      <c r="E22" s="5">
        <v>13.2</v>
      </c>
      <c r="F22" s="6">
        <v>2.59</v>
      </c>
      <c r="G22" s="16">
        <v>24</v>
      </c>
      <c r="H22" s="6">
        <v>2.7</v>
      </c>
      <c r="I22" s="17">
        <f t="shared" si="0"/>
        <v>0.95925925925925914</v>
      </c>
      <c r="J22"/>
      <c r="K22"/>
    </row>
    <row r="23" spans="1:15" ht="17.399999999999999" x14ac:dyDescent="0.4">
      <c r="A23" s="14">
        <v>45999</v>
      </c>
      <c r="B23" s="15" t="s">
        <v>21</v>
      </c>
      <c r="C23" s="15" t="s">
        <v>23</v>
      </c>
      <c r="D23" s="10">
        <v>20</v>
      </c>
      <c r="E23" s="5">
        <v>13.21</v>
      </c>
      <c r="F23" s="6">
        <v>2.68</v>
      </c>
      <c r="G23" s="16">
        <v>24</v>
      </c>
      <c r="H23" s="6">
        <v>2.7</v>
      </c>
      <c r="I23" s="17">
        <f t="shared" si="0"/>
        <v>0.99259259259259258</v>
      </c>
      <c r="J23"/>
      <c r="K23"/>
    </row>
    <row r="24" spans="1:15" ht="17.399999999999999" x14ac:dyDescent="0.4">
      <c r="A24" s="14">
        <v>45999</v>
      </c>
      <c r="B24" s="15" t="s">
        <v>21</v>
      </c>
      <c r="C24" s="15" t="s">
        <v>23</v>
      </c>
      <c r="D24" s="10">
        <v>21</v>
      </c>
      <c r="E24" s="5">
        <v>13.02</v>
      </c>
      <c r="F24" s="6">
        <v>2.62</v>
      </c>
      <c r="G24" s="16">
        <v>24</v>
      </c>
      <c r="H24" s="6">
        <v>2.7</v>
      </c>
      <c r="I24" s="17">
        <f t="shared" si="0"/>
        <v>0.97037037037037033</v>
      </c>
      <c r="J24"/>
      <c r="K24"/>
    </row>
    <row r="25" spans="1:15" ht="17.399999999999999" x14ac:dyDescent="0.4">
      <c r="A25" s="14">
        <v>45999</v>
      </c>
      <c r="B25" s="15" t="s">
        <v>21</v>
      </c>
      <c r="C25" s="15" t="s">
        <v>23</v>
      </c>
      <c r="D25" s="10">
        <v>22</v>
      </c>
      <c r="E25" s="5">
        <v>13.19</v>
      </c>
      <c r="F25" s="6">
        <v>2.57</v>
      </c>
      <c r="G25" s="16">
        <v>24</v>
      </c>
      <c r="H25" s="6">
        <v>2.7</v>
      </c>
      <c r="I25" s="17">
        <f t="shared" si="0"/>
        <v>0.95185185185185173</v>
      </c>
      <c r="J25"/>
      <c r="K25"/>
    </row>
    <row r="26" spans="1:15" ht="17.399999999999999" x14ac:dyDescent="0.4">
      <c r="A26" s="14">
        <v>45999</v>
      </c>
      <c r="B26" s="15" t="s">
        <v>21</v>
      </c>
      <c r="C26" s="15" t="s">
        <v>23</v>
      </c>
      <c r="D26" s="10">
        <v>23</v>
      </c>
      <c r="E26" s="5">
        <v>13.19</v>
      </c>
      <c r="F26" s="6">
        <v>2.56</v>
      </c>
      <c r="G26" s="16">
        <v>24</v>
      </c>
      <c r="H26" s="6">
        <v>2.7</v>
      </c>
      <c r="I26" s="17">
        <f t="shared" si="0"/>
        <v>0.94814814814814807</v>
      </c>
      <c r="J26"/>
      <c r="K26"/>
    </row>
    <row r="27" spans="1:15" ht="17.399999999999999" x14ac:dyDescent="0.4">
      <c r="A27" s="14">
        <v>45999</v>
      </c>
      <c r="B27" s="15" t="s">
        <v>21</v>
      </c>
      <c r="C27" s="15" t="s">
        <v>23</v>
      </c>
      <c r="D27" s="10">
        <v>24</v>
      </c>
      <c r="E27" s="5">
        <v>13.2</v>
      </c>
      <c r="F27" s="6">
        <v>2.54</v>
      </c>
      <c r="G27" s="16">
        <v>24</v>
      </c>
      <c r="H27" s="6">
        <v>2.7</v>
      </c>
      <c r="I27" s="17">
        <f t="shared" si="0"/>
        <v>0.94074074074074066</v>
      </c>
      <c r="J27"/>
      <c r="K27"/>
    </row>
    <row r="28" spans="1:15" ht="17.399999999999999" x14ac:dyDescent="0.4">
      <c r="A28" s="14">
        <v>45999</v>
      </c>
      <c r="B28" s="15" t="s">
        <v>21</v>
      </c>
      <c r="C28" s="15" t="s">
        <v>23</v>
      </c>
      <c r="D28" s="10">
        <v>25</v>
      </c>
      <c r="E28" s="5">
        <v>13.21</v>
      </c>
      <c r="F28" s="6">
        <v>2.71</v>
      </c>
      <c r="G28" s="16">
        <v>24</v>
      </c>
      <c r="H28" s="6">
        <v>2.7</v>
      </c>
      <c r="I28" s="17">
        <f t="shared" si="0"/>
        <v>1.0037037037037035</v>
      </c>
      <c r="J28"/>
      <c r="K28"/>
    </row>
    <row r="29" spans="1:15" ht="17.399999999999999" x14ac:dyDescent="0.4">
      <c r="A29" s="14">
        <v>45999</v>
      </c>
      <c r="B29" s="15" t="s">
        <v>21</v>
      </c>
      <c r="C29" s="15" t="s">
        <v>23</v>
      </c>
      <c r="D29" s="10">
        <v>26</v>
      </c>
      <c r="E29" s="5">
        <v>13.2</v>
      </c>
      <c r="F29" s="6">
        <v>2.74</v>
      </c>
      <c r="G29" s="16">
        <v>24</v>
      </c>
      <c r="H29" s="6">
        <v>2.7</v>
      </c>
      <c r="I29" s="17">
        <f t="shared" si="0"/>
        <v>1.0148148148148148</v>
      </c>
      <c r="J29"/>
      <c r="K29"/>
    </row>
    <row r="30" spans="1:15" ht="17.399999999999999" x14ac:dyDescent="0.4">
      <c r="A30" s="14">
        <v>45999</v>
      </c>
      <c r="B30" s="15" t="s">
        <v>21</v>
      </c>
      <c r="C30" s="15" t="s">
        <v>23</v>
      </c>
      <c r="D30" s="10">
        <v>27</v>
      </c>
      <c r="E30" s="5">
        <v>13.2</v>
      </c>
      <c r="F30" s="6">
        <v>2.7</v>
      </c>
      <c r="G30" s="16">
        <v>24</v>
      </c>
      <c r="H30" s="6">
        <v>2.7</v>
      </c>
      <c r="I30" s="17">
        <f t="shared" si="0"/>
        <v>1</v>
      </c>
      <c r="J30"/>
      <c r="K30"/>
      <c r="L30"/>
      <c r="M30"/>
      <c r="N30"/>
      <c r="O30"/>
    </row>
    <row r="31" spans="1:15" ht="17.399999999999999" x14ac:dyDescent="0.4">
      <c r="A31" s="14">
        <v>45999</v>
      </c>
      <c r="B31" s="15" t="s">
        <v>21</v>
      </c>
      <c r="C31" s="15" t="s">
        <v>23</v>
      </c>
      <c r="D31" s="10">
        <v>28</v>
      </c>
      <c r="E31" s="5">
        <v>13.19</v>
      </c>
      <c r="F31" s="6">
        <v>2.5499999999999998</v>
      </c>
      <c r="G31" s="16">
        <v>24</v>
      </c>
      <c r="H31" s="6">
        <v>2.7</v>
      </c>
      <c r="I31" s="17">
        <f t="shared" si="0"/>
        <v>0.94444444444444431</v>
      </c>
      <c r="J31"/>
      <c r="K31"/>
      <c r="L31"/>
      <c r="M31"/>
      <c r="N31"/>
      <c r="O31"/>
    </row>
    <row r="32" spans="1:15" ht="17.399999999999999" x14ac:dyDescent="0.4">
      <c r="A32" s="14">
        <v>45999</v>
      </c>
      <c r="B32" s="15" t="s">
        <v>21</v>
      </c>
      <c r="C32" s="15" t="s">
        <v>23</v>
      </c>
      <c r="D32" s="10">
        <v>29</v>
      </c>
      <c r="E32" s="5">
        <v>13.19</v>
      </c>
      <c r="F32" s="6">
        <v>2.6</v>
      </c>
      <c r="G32" s="16">
        <v>24</v>
      </c>
      <c r="H32" s="6">
        <v>2.7</v>
      </c>
      <c r="I32" s="17">
        <f t="shared" si="0"/>
        <v>0.96296296296296291</v>
      </c>
      <c r="J32"/>
      <c r="K32"/>
      <c r="L32"/>
      <c r="M32"/>
      <c r="N32"/>
      <c r="O32"/>
    </row>
    <row r="33" spans="1:15" ht="17.399999999999999" x14ac:dyDescent="0.4">
      <c r="A33" s="14">
        <v>45999</v>
      </c>
      <c r="B33" s="15" t="s">
        <v>21</v>
      </c>
      <c r="C33" s="15" t="s">
        <v>23</v>
      </c>
      <c r="D33" s="10">
        <v>30</v>
      </c>
      <c r="E33" s="5">
        <v>13.2</v>
      </c>
      <c r="F33" s="6">
        <v>2.75</v>
      </c>
      <c r="G33" s="16">
        <v>24</v>
      </c>
      <c r="H33" s="6">
        <v>2.7</v>
      </c>
      <c r="I33" s="17">
        <f t="shared" si="0"/>
        <v>1.0185185185185184</v>
      </c>
      <c r="J33" s="40"/>
      <c r="K33"/>
      <c r="L33"/>
      <c r="M33"/>
      <c r="N33"/>
      <c r="O33"/>
    </row>
    <row r="34" spans="1:15" ht="17.399999999999999" x14ac:dyDescent="0.4">
      <c r="A34" s="34" t="s">
        <v>11</v>
      </c>
      <c r="B34" s="35"/>
      <c r="C34" s="35"/>
      <c r="D34" s="36"/>
      <c r="E34" s="18">
        <f>AVERAGE(E4:E33)</f>
        <v>13.191999999999997</v>
      </c>
      <c r="F34" s="18">
        <f>AVERAGE(F4:F33)</f>
        <v>2.5756666666666663</v>
      </c>
      <c r="G34" s="22"/>
      <c r="H34" s="22"/>
      <c r="I34" s="19">
        <f>AVERAGE(I4:I33)</f>
        <v>0.95395061728395059</v>
      </c>
      <c r="J34"/>
      <c r="K34"/>
      <c r="L34"/>
      <c r="M34"/>
      <c r="N34"/>
      <c r="O34"/>
    </row>
    <row r="35" spans="1:15" ht="17.399999999999999" x14ac:dyDescent="0.4">
      <c r="A35" s="34" t="s">
        <v>12</v>
      </c>
      <c r="B35" s="35"/>
      <c r="C35" s="35"/>
      <c r="D35" s="36"/>
      <c r="E35" s="18">
        <f>MAX(E4:E33)</f>
        <v>13.22</v>
      </c>
      <c r="F35" s="18">
        <f>MAX(F4:F33)</f>
        <v>2.75</v>
      </c>
      <c r="G35" s="23"/>
      <c r="H35" s="22"/>
      <c r="I35" s="19">
        <f>MAX(I4:I33)</f>
        <v>1.0185185185185184</v>
      </c>
      <c r="J35"/>
      <c r="K35"/>
      <c r="L35"/>
      <c r="M35"/>
      <c r="N35"/>
      <c r="O35"/>
    </row>
    <row r="36" spans="1:15" ht="17.399999999999999" x14ac:dyDescent="0.4">
      <c r="A36" s="34" t="s">
        <v>13</v>
      </c>
      <c r="B36" s="35"/>
      <c r="C36" s="35"/>
      <c r="D36" s="36"/>
      <c r="E36" s="18">
        <f>MIN(E4:E33)</f>
        <v>13</v>
      </c>
      <c r="F36" s="18">
        <f>MIN(F4:F33)</f>
        <v>2.46</v>
      </c>
      <c r="G36" s="23"/>
      <c r="H36" s="22"/>
      <c r="I36" s="19">
        <f>MIN(I4:I33)</f>
        <v>0.91111111111111098</v>
      </c>
      <c r="J36"/>
      <c r="K36"/>
      <c r="L36"/>
      <c r="M36"/>
      <c r="N36"/>
      <c r="O36"/>
    </row>
    <row r="37" spans="1:15" ht="141" customHeight="1" x14ac:dyDescent="0.4">
      <c r="A37" s="20" t="s">
        <v>7</v>
      </c>
      <c r="B37" s="37" t="s">
        <v>29</v>
      </c>
      <c r="C37" s="38"/>
      <c r="D37" s="38"/>
      <c r="E37" s="39"/>
      <c r="F37" s="21" t="s">
        <v>8</v>
      </c>
      <c r="G37" s="26"/>
      <c r="H37" s="27"/>
      <c r="I37" s="28"/>
      <c r="J37"/>
      <c r="K37"/>
      <c r="L37"/>
      <c r="M37"/>
      <c r="N37"/>
      <c r="O37"/>
    </row>
    <row r="38" spans="1:15" ht="204.75" customHeight="1" x14ac:dyDescent="0.4">
      <c r="A38" s="21" t="s">
        <v>9</v>
      </c>
      <c r="B38" s="26"/>
      <c r="C38" s="27"/>
      <c r="D38" s="27"/>
      <c r="E38" s="28"/>
      <c r="F38" s="21"/>
      <c r="G38" s="29"/>
      <c r="H38" s="30"/>
      <c r="I38" s="31"/>
      <c r="J38"/>
      <c r="K38"/>
      <c r="L38"/>
      <c r="M38"/>
      <c r="N38"/>
      <c r="O38"/>
    </row>
    <row r="39" spans="1:15" ht="17.399999999999999" x14ac:dyDescent="0.4">
      <c r="H39" s="4"/>
      <c r="J39"/>
      <c r="K39"/>
      <c r="L39"/>
      <c r="M39"/>
      <c r="N39"/>
      <c r="O39"/>
    </row>
    <row r="40" spans="1:15" ht="17.399999999999999" x14ac:dyDescent="0.4">
      <c r="H40" s="4"/>
      <c r="J40"/>
      <c r="K40"/>
      <c r="L40"/>
      <c r="M40"/>
      <c r="N40"/>
      <c r="O40"/>
    </row>
    <row r="41" spans="1:15" ht="17.399999999999999" x14ac:dyDescent="0.4">
      <c r="H41" s="4"/>
      <c r="J41"/>
      <c r="K41"/>
      <c r="L41"/>
      <c r="M41"/>
      <c r="N41"/>
      <c r="O41"/>
    </row>
    <row r="42" spans="1:15" ht="17.399999999999999" x14ac:dyDescent="0.4">
      <c r="H42" s="4"/>
      <c r="J42"/>
      <c r="K42"/>
      <c r="L42"/>
      <c r="M42"/>
      <c r="N42"/>
      <c r="O42"/>
    </row>
    <row r="43" spans="1:15" ht="17.399999999999999" x14ac:dyDescent="0.4">
      <c r="J43"/>
      <c r="K43"/>
      <c r="L43"/>
      <c r="M43"/>
      <c r="N43"/>
      <c r="O43"/>
    </row>
    <row r="44" spans="1:15" ht="17.399999999999999" x14ac:dyDescent="0.4">
      <c r="J44"/>
      <c r="K44"/>
      <c r="L44"/>
      <c r="M44"/>
      <c r="N44"/>
      <c r="O44"/>
    </row>
    <row r="45" spans="1:15" ht="17.399999999999999" x14ac:dyDescent="0.4">
      <c r="J45"/>
      <c r="K45"/>
      <c r="L45"/>
      <c r="M45"/>
      <c r="N45"/>
      <c r="O45"/>
    </row>
    <row r="46" spans="1:15" ht="17.399999999999999" x14ac:dyDescent="0.4">
      <c r="J46"/>
      <c r="K46"/>
      <c r="L46"/>
      <c r="M46"/>
      <c r="N46"/>
      <c r="O46"/>
    </row>
    <row r="47" spans="1:15" ht="17.399999999999999" x14ac:dyDescent="0.4">
      <c r="J47"/>
      <c r="K47"/>
      <c r="L47"/>
      <c r="M47"/>
      <c r="N47"/>
      <c r="O47"/>
    </row>
    <row r="48" spans="1:15" ht="17.399999999999999" x14ac:dyDescent="0.4">
      <c r="J48"/>
      <c r="K48"/>
      <c r="L48"/>
      <c r="M48"/>
      <c r="N48"/>
      <c r="O48"/>
    </row>
    <row r="49" spans="10:15" ht="17.399999999999999" x14ac:dyDescent="0.4">
      <c r="J49"/>
      <c r="K49"/>
      <c r="L49"/>
      <c r="M49"/>
      <c r="N49"/>
      <c r="O49"/>
    </row>
    <row r="50" spans="10:15" ht="17.399999999999999" x14ac:dyDescent="0.4">
      <c r="J50"/>
      <c r="K50"/>
      <c r="L50"/>
      <c r="M50"/>
      <c r="N50"/>
      <c r="O50"/>
    </row>
    <row r="51" spans="10:15" ht="17.399999999999999" x14ac:dyDescent="0.4">
      <c r="J51"/>
      <c r="K51"/>
      <c r="L51"/>
      <c r="M51"/>
      <c r="N51"/>
      <c r="O51"/>
    </row>
    <row r="52" spans="10:15" ht="17.399999999999999" x14ac:dyDescent="0.4">
      <c r="J52"/>
      <c r="K52"/>
      <c r="L52"/>
      <c r="M52"/>
      <c r="N52"/>
      <c r="O52"/>
    </row>
    <row r="53" spans="10:15" ht="17.399999999999999" x14ac:dyDescent="0.4">
      <c r="J53"/>
      <c r="K53"/>
      <c r="L53"/>
      <c r="M53"/>
      <c r="N53"/>
      <c r="O53"/>
    </row>
    <row r="54" spans="10:15" ht="17.399999999999999" x14ac:dyDescent="0.4">
      <c r="J54"/>
      <c r="K54"/>
      <c r="L54"/>
      <c r="M54"/>
      <c r="N54"/>
      <c r="O54"/>
    </row>
    <row r="55" spans="10:15" ht="17.399999999999999" x14ac:dyDescent="0.4">
      <c r="J55"/>
      <c r="K55"/>
      <c r="L55"/>
      <c r="M55"/>
      <c r="N55"/>
      <c r="O55"/>
    </row>
    <row r="56" spans="10:15" ht="17.399999999999999" x14ac:dyDescent="0.4">
      <c r="J56"/>
      <c r="K56"/>
      <c r="L56"/>
      <c r="M56"/>
      <c r="N56"/>
      <c r="O56"/>
    </row>
    <row r="57" spans="10:15" ht="17.399999999999999" x14ac:dyDescent="0.4">
      <c r="J57"/>
      <c r="K57"/>
      <c r="L57"/>
      <c r="M57"/>
      <c r="N57"/>
      <c r="O57"/>
    </row>
    <row r="58" spans="10:15" ht="17.399999999999999" x14ac:dyDescent="0.4">
      <c r="J58"/>
      <c r="K58"/>
      <c r="L58"/>
      <c r="M58"/>
      <c r="N58"/>
      <c r="O58"/>
    </row>
    <row r="59" spans="10:15" ht="17.399999999999999" x14ac:dyDescent="0.4">
      <c r="J59"/>
      <c r="K59"/>
      <c r="L59"/>
      <c r="M59"/>
      <c r="N59"/>
      <c r="O59"/>
    </row>
    <row r="60" spans="10:15" ht="17.399999999999999" x14ac:dyDescent="0.4">
      <c r="J60"/>
      <c r="K60"/>
      <c r="L60"/>
      <c r="M60"/>
      <c r="N60"/>
      <c r="O60"/>
    </row>
    <row r="61" spans="10:15" ht="17.399999999999999" x14ac:dyDescent="0.4">
      <c r="J61"/>
      <c r="K61"/>
      <c r="L61"/>
      <c r="M61"/>
      <c r="N61"/>
      <c r="O61"/>
    </row>
    <row r="62" spans="10:15" ht="17.399999999999999" x14ac:dyDescent="0.4">
      <c r="J62"/>
      <c r="K62"/>
      <c r="L62"/>
      <c r="M62"/>
      <c r="N62"/>
      <c r="O62"/>
    </row>
    <row r="63" spans="10:15" ht="17.399999999999999" x14ac:dyDescent="0.4">
      <c r="J63"/>
      <c r="K63"/>
      <c r="L63"/>
      <c r="M63"/>
      <c r="N63"/>
      <c r="O63"/>
    </row>
    <row r="64" spans="10:15" ht="17.399999999999999" x14ac:dyDescent="0.4">
      <c r="J64"/>
      <c r="K64"/>
      <c r="L64"/>
      <c r="M64"/>
      <c r="N64"/>
      <c r="O64"/>
    </row>
    <row r="65" spans="10:15" ht="17.399999999999999" x14ac:dyDescent="0.4">
      <c r="J65"/>
      <c r="K65"/>
      <c r="L65"/>
      <c r="M65"/>
      <c r="N65"/>
      <c r="O65"/>
    </row>
    <row r="66" spans="10:15" ht="17.399999999999999" x14ac:dyDescent="0.4">
      <c r="J66"/>
      <c r="K66"/>
      <c r="L66"/>
      <c r="M66"/>
      <c r="N66"/>
      <c r="O66"/>
    </row>
    <row r="67" spans="10:15" ht="17.399999999999999" x14ac:dyDescent="0.4">
      <c r="J67"/>
      <c r="K67"/>
      <c r="L67"/>
      <c r="M67"/>
      <c r="N67"/>
      <c r="O67"/>
    </row>
    <row r="68" spans="10:15" ht="17.399999999999999" x14ac:dyDescent="0.4">
      <c r="J68"/>
      <c r="K68"/>
      <c r="L68"/>
      <c r="M68"/>
      <c r="N68"/>
      <c r="O68"/>
    </row>
    <row r="69" spans="10:15" ht="17.399999999999999" x14ac:dyDescent="0.4">
      <c r="J69"/>
      <c r="K69"/>
      <c r="L69"/>
      <c r="M69"/>
      <c r="N69"/>
      <c r="O69"/>
    </row>
    <row r="70" spans="10:15" ht="17.399999999999999" x14ac:dyDescent="0.4">
      <c r="J70"/>
      <c r="K70"/>
      <c r="L70"/>
      <c r="M70"/>
      <c r="N70"/>
      <c r="O70"/>
    </row>
    <row r="71" spans="10:15" ht="17.399999999999999" x14ac:dyDescent="0.4">
      <c r="J71"/>
      <c r="K71"/>
      <c r="L71"/>
      <c r="M71"/>
      <c r="N71"/>
      <c r="O71"/>
    </row>
    <row r="72" spans="10:15" ht="17.399999999999999" x14ac:dyDescent="0.4">
      <c r="J72"/>
      <c r="K72"/>
      <c r="L72"/>
      <c r="M72"/>
      <c r="N72"/>
      <c r="O72"/>
    </row>
    <row r="73" spans="10:15" ht="17.399999999999999" x14ac:dyDescent="0.4">
      <c r="J73"/>
      <c r="K73"/>
      <c r="L73"/>
      <c r="M73"/>
      <c r="N73"/>
      <c r="O73"/>
    </row>
    <row r="74" spans="10:15" ht="17.399999999999999" x14ac:dyDescent="0.4">
      <c r="J74"/>
      <c r="K74"/>
      <c r="L74"/>
      <c r="M74"/>
      <c r="N74"/>
      <c r="O74"/>
    </row>
    <row r="75" spans="10:15" ht="17.399999999999999" x14ac:dyDescent="0.4">
      <c r="J75"/>
      <c r="K75"/>
      <c r="L75"/>
      <c r="M75"/>
      <c r="N75"/>
      <c r="O75"/>
    </row>
    <row r="76" spans="10:15" ht="17.399999999999999" x14ac:dyDescent="0.4">
      <c r="J76"/>
      <c r="K76"/>
      <c r="L76"/>
      <c r="M76"/>
      <c r="N76"/>
      <c r="O76"/>
    </row>
    <row r="77" spans="10:15" ht="17.399999999999999" x14ac:dyDescent="0.4">
      <c r="J77"/>
      <c r="K77"/>
      <c r="L77"/>
      <c r="M77"/>
      <c r="N77"/>
      <c r="O77"/>
    </row>
    <row r="78" spans="10:15" ht="17.399999999999999" x14ac:dyDescent="0.4">
      <c r="J78"/>
      <c r="K78"/>
      <c r="L78"/>
      <c r="M78"/>
      <c r="N78"/>
      <c r="O78"/>
    </row>
    <row r="79" spans="10:15" ht="17.399999999999999" x14ac:dyDescent="0.4">
      <c r="J79"/>
      <c r="K79"/>
      <c r="L79"/>
      <c r="M79"/>
      <c r="N79"/>
      <c r="O79"/>
    </row>
    <row r="80" spans="10:15" ht="17.399999999999999" x14ac:dyDescent="0.4">
      <c r="J80"/>
      <c r="K80"/>
      <c r="L80"/>
      <c r="M80"/>
      <c r="N80"/>
      <c r="O80"/>
    </row>
    <row r="81" spans="10:15" ht="17.399999999999999" x14ac:dyDescent="0.4">
      <c r="J81"/>
      <c r="K81"/>
      <c r="L81"/>
      <c r="M81"/>
      <c r="N81"/>
      <c r="O81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79BF5-73CC-4ECD-A062-F22400DE2743}">
  <sheetPr>
    <pageSetUpPr fitToPage="1"/>
  </sheetPr>
  <dimension ref="A1:O81"/>
  <sheetViews>
    <sheetView tabSelected="1" zoomScale="85" zoomScaleNormal="85" workbookViewId="0">
      <selection activeCell="F37" sqref="F37"/>
    </sheetView>
  </sheetViews>
  <sheetFormatPr defaultColWidth="9" defaultRowHeight="15" x14ac:dyDescent="0.4"/>
  <cols>
    <col min="1" max="1" width="14.8984375" style="1" customWidth="1"/>
    <col min="2" max="2" width="25.199218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5" style="1" bestFit="1" customWidth="1"/>
    <col min="11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4" t="s">
        <v>28</v>
      </c>
      <c r="C2" s="7" t="s">
        <v>14</v>
      </c>
      <c r="D2" s="32" t="s">
        <v>27</v>
      </c>
      <c r="E2" s="33"/>
      <c r="F2" s="8" t="s">
        <v>4</v>
      </c>
      <c r="G2" s="9" t="s">
        <v>20</v>
      </c>
      <c r="H2" s="7" t="s">
        <v>5</v>
      </c>
      <c r="I2" s="8">
        <v>30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45999</v>
      </c>
      <c r="B4" s="15" t="s">
        <v>21</v>
      </c>
      <c r="C4" s="15" t="s">
        <v>24</v>
      </c>
      <c r="D4" s="10">
        <v>1</v>
      </c>
      <c r="E4" s="5">
        <v>13.07</v>
      </c>
      <c r="F4" s="6">
        <v>2.82</v>
      </c>
      <c r="G4" s="16">
        <v>24</v>
      </c>
      <c r="H4" s="6">
        <v>2.8</v>
      </c>
      <c r="I4" s="17">
        <f>F4/H4</f>
        <v>1.0071428571428571</v>
      </c>
      <c r="J4"/>
      <c r="K4"/>
    </row>
    <row r="5" spans="1:11" ht="17.399999999999999" x14ac:dyDescent="0.4">
      <c r="A5" s="14">
        <v>45999</v>
      </c>
      <c r="B5" s="15" t="s">
        <v>21</v>
      </c>
      <c r="C5" s="15" t="s">
        <v>24</v>
      </c>
      <c r="D5" s="10">
        <v>2</v>
      </c>
      <c r="E5" s="5">
        <v>13.14</v>
      </c>
      <c r="F5" s="6">
        <v>2.97</v>
      </c>
      <c r="G5" s="16">
        <v>24</v>
      </c>
      <c r="H5" s="6">
        <v>2.8</v>
      </c>
      <c r="I5" s="17">
        <f t="shared" ref="I5:I33" si="0">F5/H5</f>
        <v>1.0607142857142859</v>
      </c>
      <c r="J5"/>
      <c r="K5"/>
    </row>
    <row r="6" spans="1:11" ht="17.399999999999999" x14ac:dyDescent="0.4">
      <c r="A6" s="14">
        <v>45999</v>
      </c>
      <c r="B6" s="15" t="s">
        <v>21</v>
      </c>
      <c r="C6" s="15" t="s">
        <v>24</v>
      </c>
      <c r="D6" s="10">
        <v>3</v>
      </c>
      <c r="E6" s="5">
        <v>13.14</v>
      </c>
      <c r="F6" s="6">
        <v>2.9</v>
      </c>
      <c r="G6" s="16">
        <v>24</v>
      </c>
      <c r="H6" s="6">
        <v>2.8</v>
      </c>
      <c r="I6" s="17">
        <f t="shared" si="0"/>
        <v>1.0357142857142858</v>
      </c>
      <c r="J6"/>
      <c r="K6"/>
    </row>
    <row r="7" spans="1:11" ht="17.399999999999999" x14ac:dyDescent="0.4">
      <c r="A7" s="14">
        <v>45999</v>
      </c>
      <c r="B7" s="15" t="s">
        <v>21</v>
      </c>
      <c r="C7" s="15" t="s">
        <v>24</v>
      </c>
      <c r="D7" s="10">
        <v>4</v>
      </c>
      <c r="E7" s="5">
        <v>13.07</v>
      </c>
      <c r="F7" s="6">
        <v>2.92</v>
      </c>
      <c r="G7" s="16">
        <v>24</v>
      </c>
      <c r="H7" s="6">
        <v>2.8</v>
      </c>
      <c r="I7" s="17">
        <f t="shared" si="0"/>
        <v>1.0428571428571429</v>
      </c>
      <c r="J7"/>
      <c r="K7"/>
    </row>
    <row r="8" spans="1:11" ht="17.399999999999999" x14ac:dyDescent="0.4">
      <c r="A8" s="14">
        <v>45999</v>
      </c>
      <c r="B8" s="15" t="s">
        <v>21</v>
      </c>
      <c r="C8" s="15" t="s">
        <v>24</v>
      </c>
      <c r="D8" s="10">
        <v>5</v>
      </c>
      <c r="E8" s="5">
        <v>13.12</v>
      </c>
      <c r="F8" s="6">
        <v>2.96</v>
      </c>
      <c r="G8" s="16">
        <v>24</v>
      </c>
      <c r="H8" s="6">
        <v>2.8</v>
      </c>
      <c r="I8" s="17">
        <f t="shared" si="0"/>
        <v>1.0571428571428572</v>
      </c>
      <c r="J8"/>
      <c r="K8"/>
    </row>
    <row r="9" spans="1:11" ht="17.399999999999999" x14ac:dyDescent="0.4">
      <c r="A9" s="14">
        <v>45999</v>
      </c>
      <c r="B9" s="15" t="s">
        <v>21</v>
      </c>
      <c r="C9" s="15" t="s">
        <v>24</v>
      </c>
      <c r="D9" s="10">
        <v>6</v>
      </c>
      <c r="E9" s="5">
        <v>13.13</v>
      </c>
      <c r="F9" s="6">
        <v>2.99</v>
      </c>
      <c r="G9" s="16">
        <v>24</v>
      </c>
      <c r="H9" s="6">
        <v>2.8</v>
      </c>
      <c r="I9" s="17">
        <f t="shared" si="0"/>
        <v>1.0678571428571431</v>
      </c>
      <c r="J9"/>
      <c r="K9"/>
    </row>
    <row r="10" spans="1:11" ht="17.399999999999999" x14ac:dyDescent="0.4">
      <c r="A10" s="14">
        <v>45999</v>
      </c>
      <c r="B10" s="15" t="s">
        <v>21</v>
      </c>
      <c r="C10" s="15" t="s">
        <v>24</v>
      </c>
      <c r="D10" s="10">
        <v>7</v>
      </c>
      <c r="E10" s="5">
        <v>13.11</v>
      </c>
      <c r="F10" s="6">
        <v>2.86</v>
      </c>
      <c r="G10" s="16">
        <v>24</v>
      </c>
      <c r="H10" s="6">
        <v>2.8</v>
      </c>
      <c r="I10" s="17">
        <f t="shared" si="0"/>
        <v>1.0214285714285714</v>
      </c>
      <c r="J10"/>
      <c r="K10"/>
    </row>
    <row r="11" spans="1:11" ht="17.399999999999999" x14ac:dyDescent="0.4">
      <c r="A11" s="14">
        <v>45999</v>
      </c>
      <c r="B11" s="15" t="s">
        <v>21</v>
      </c>
      <c r="C11" s="15" t="s">
        <v>24</v>
      </c>
      <c r="D11" s="10">
        <v>8</v>
      </c>
      <c r="E11" s="5">
        <v>13.14</v>
      </c>
      <c r="F11" s="6">
        <v>2.78</v>
      </c>
      <c r="G11" s="16">
        <v>24</v>
      </c>
      <c r="H11" s="6">
        <v>2.8</v>
      </c>
      <c r="I11" s="17">
        <f t="shared" si="0"/>
        <v>0.99285714285714288</v>
      </c>
      <c r="J11"/>
      <c r="K11"/>
    </row>
    <row r="12" spans="1:11" ht="17.399999999999999" x14ac:dyDescent="0.4">
      <c r="A12" s="14">
        <v>45999</v>
      </c>
      <c r="B12" s="15" t="s">
        <v>21</v>
      </c>
      <c r="C12" s="15" t="s">
        <v>24</v>
      </c>
      <c r="D12" s="10">
        <v>9</v>
      </c>
      <c r="E12" s="5">
        <v>13.16</v>
      </c>
      <c r="F12" s="6">
        <v>2.68</v>
      </c>
      <c r="G12" s="16">
        <v>24</v>
      </c>
      <c r="H12" s="6">
        <v>2.8</v>
      </c>
      <c r="I12" s="17">
        <f t="shared" si="0"/>
        <v>0.9571428571428573</v>
      </c>
      <c r="J12"/>
      <c r="K12"/>
    </row>
    <row r="13" spans="1:11" ht="17.399999999999999" x14ac:dyDescent="0.4">
      <c r="A13" s="14">
        <v>45999</v>
      </c>
      <c r="B13" s="15" t="s">
        <v>21</v>
      </c>
      <c r="C13" s="15" t="s">
        <v>24</v>
      </c>
      <c r="D13" s="10">
        <v>10</v>
      </c>
      <c r="E13" s="5">
        <v>13.12</v>
      </c>
      <c r="F13" s="6">
        <v>2.67</v>
      </c>
      <c r="G13" s="16">
        <v>24</v>
      </c>
      <c r="H13" s="6">
        <v>2.8</v>
      </c>
      <c r="I13" s="17">
        <f t="shared" si="0"/>
        <v>0.95357142857142863</v>
      </c>
      <c r="J13"/>
      <c r="K13"/>
    </row>
    <row r="14" spans="1:11" ht="17.399999999999999" x14ac:dyDescent="0.4">
      <c r="A14" s="14">
        <v>45999</v>
      </c>
      <c r="B14" s="15" t="s">
        <v>21</v>
      </c>
      <c r="C14" s="15" t="s">
        <v>24</v>
      </c>
      <c r="D14" s="10">
        <v>11</v>
      </c>
      <c r="E14" s="5">
        <v>13.12</v>
      </c>
      <c r="F14" s="6">
        <v>2.66</v>
      </c>
      <c r="G14" s="16">
        <v>24</v>
      </c>
      <c r="H14" s="6">
        <v>2.8</v>
      </c>
      <c r="I14" s="17">
        <f t="shared" si="0"/>
        <v>0.95000000000000007</v>
      </c>
      <c r="J14"/>
      <c r="K14"/>
    </row>
    <row r="15" spans="1:11" ht="17.399999999999999" x14ac:dyDescent="0.4">
      <c r="A15" s="14">
        <v>45999</v>
      </c>
      <c r="B15" s="15" t="s">
        <v>21</v>
      </c>
      <c r="C15" s="15" t="s">
        <v>24</v>
      </c>
      <c r="D15" s="10">
        <v>12</v>
      </c>
      <c r="E15" s="5">
        <v>13.14</v>
      </c>
      <c r="F15" s="6">
        <v>2.67</v>
      </c>
      <c r="G15" s="16">
        <v>24</v>
      </c>
      <c r="H15" s="6">
        <v>2.8</v>
      </c>
      <c r="I15" s="17">
        <f t="shared" si="0"/>
        <v>0.95357142857142863</v>
      </c>
      <c r="J15"/>
      <c r="K15"/>
    </row>
    <row r="16" spans="1:11" ht="17.399999999999999" x14ac:dyDescent="0.4">
      <c r="A16" s="14">
        <v>45999</v>
      </c>
      <c r="B16" s="15" t="s">
        <v>21</v>
      </c>
      <c r="C16" s="15" t="s">
        <v>24</v>
      </c>
      <c r="D16" s="10">
        <v>13</v>
      </c>
      <c r="E16" s="5">
        <v>13.13</v>
      </c>
      <c r="F16" s="6">
        <v>2.67</v>
      </c>
      <c r="G16" s="16">
        <v>24</v>
      </c>
      <c r="H16" s="6">
        <v>2.8</v>
      </c>
      <c r="I16" s="17">
        <f t="shared" si="0"/>
        <v>0.95357142857142863</v>
      </c>
      <c r="J16"/>
      <c r="K16"/>
    </row>
    <row r="17" spans="1:15" ht="17.399999999999999" x14ac:dyDescent="0.4">
      <c r="A17" s="14">
        <v>45999</v>
      </c>
      <c r="B17" s="15" t="s">
        <v>21</v>
      </c>
      <c r="C17" s="15" t="s">
        <v>24</v>
      </c>
      <c r="D17" s="10">
        <v>14</v>
      </c>
      <c r="E17" s="5">
        <v>13.13</v>
      </c>
      <c r="F17" s="6">
        <v>2.66</v>
      </c>
      <c r="G17" s="16">
        <v>24</v>
      </c>
      <c r="H17" s="6">
        <v>2.8</v>
      </c>
      <c r="I17" s="17">
        <f t="shared" si="0"/>
        <v>0.95000000000000007</v>
      </c>
      <c r="J17"/>
      <c r="K17"/>
    </row>
    <row r="18" spans="1:15" ht="17.399999999999999" x14ac:dyDescent="0.4">
      <c r="A18" s="14">
        <v>45999</v>
      </c>
      <c r="B18" s="15" t="s">
        <v>21</v>
      </c>
      <c r="C18" s="15" t="s">
        <v>24</v>
      </c>
      <c r="D18" s="10">
        <v>15</v>
      </c>
      <c r="E18" s="5">
        <v>13.12</v>
      </c>
      <c r="F18" s="6">
        <v>2.65</v>
      </c>
      <c r="G18" s="16">
        <v>24</v>
      </c>
      <c r="H18" s="6">
        <v>2.8</v>
      </c>
      <c r="I18" s="17">
        <f t="shared" si="0"/>
        <v>0.94642857142857151</v>
      </c>
      <c r="J18"/>
      <c r="K18"/>
    </row>
    <row r="19" spans="1:15" ht="17.399999999999999" x14ac:dyDescent="0.4">
      <c r="A19" s="14">
        <v>45999</v>
      </c>
      <c r="B19" s="15" t="s">
        <v>21</v>
      </c>
      <c r="C19" s="15" t="s">
        <v>24</v>
      </c>
      <c r="D19" s="10">
        <v>16</v>
      </c>
      <c r="E19" s="5">
        <v>13.13</v>
      </c>
      <c r="F19" s="6">
        <v>2.69</v>
      </c>
      <c r="G19" s="16">
        <v>24</v>
      </c>
      <c r="H19" s="6">
        <v>2.8</v>
      </c>
      <c r="I19" s="17">
        <f t="shared" si="0"/>
        <v>0.96071428571428574</v>
      </c>
      <c r="J19"/>
      <c r="K19"/>
    </row>
    <row r="20" spans="1:15" ht="17.399999999999999" x14ac:dyDescent="0.4">
      <c r="A20" s="14">
        <v>45999</v>
      </c>
      <c r="B20" s="15" t="s">
        <v>21</v>
      </c>
      <c r="C20" s="15" t="s">
        <v>24</v>
      </c>
      <c r="D20" s="10">
        <v>17</v>
      </c>
      <c r="E20" s="5">
        <v>13.12</v>
      </c>
      <c r="F20" s="6">
        <v>2.67</v>
      </c>
      <c r="G20" s="16">
        <v>24</v>
      </c>
      <c r="H20" s="6">
        <v>2.8</v>
      </c>
      <c r="I20" s="17">
        <f t="shared" si="0"/>
        <v>0.95357142857142863</v>
      </c>
      <c r="J20"/>
      <c r="K20"/>
    </row>
    <row r="21" spans="1:15" ht="17.399999999999999" x14ac:dyDescent="0.4">
      <c r="A21" s="14">
        <v>45999</v>
      </c>
      <c r="B21" s="15" t="s">
        <v>21</v>
      </c>
      <c r="C21" s="15" t="s">
        <v>24</v>
      </c>
      <c r="D21" s="10">
        <v>18</v>
      </c>
      <c r="E21" s="5">
        <v>13.13</v>
      </c>
      <c r="F21" s="6">
        <v>2.67</v>
      </c>
      <c r="G21" s="16">
        <v>24</v>
      </c>
      <c r="H21" s="6">
        <v>2.8</v>
      </c>
      <c r="I21" s="17">
        <f t="shared" si="0"/>
        <v>0.95357142857142863</v>
      </c>
      <c r="J21"/>
      <c r="K21"/>
    </row>
    <row r="22" spans="1:15" ht="17.399999999999999" x14ac:dyDescent="0.4">
      <c r="A22" s="14">
        <v>45999</v>
      </c>
      <c r="B22" s="15" t="s">
        <v>21</v>
      </c>
      <c r="C22" s="15" t="s">
        <v>24</v>
      </c>
      <c r="D22" s="10">
        <v>19</v>
      </c>
      <c r="E22" s="5">
        <v>13.1</v>
      </c>
      <c r="F22" s="6">
        <v>2.58</v>
      </c>
      <c r="G22" s="16">
        <v>24</v>
      </c>
      <c r="H22" s="6">
        <v>2.8</v>
      </c>
      <c r="I22" s="17">
        <f t="shared" si="0"/>
        <v>0.92142857142857149</v>
      </c>
      <c r="J22"/>
      <c r="K22"/>
    </row>
    <row r="23" spans="1:15" ht="17.399999999999999" x14ac:dyDescent="0.4">
      <c r="A23" s="14">
        <v>45999</v>
      </c>
      <c r="B23" s="15" t="s">
        <v>21</v>
      </c>
      <c r="C23" s="15" t="s">
        <v>24</v>
      </c>
      <c r="D23" s="10">
        <v>20</v>
      </c>
      <c r="E23" s="5">
        <v>13.12</v>
      </c>
      <c r="F23" s="6">
        <v>2.59</v>
      </c>
      <c r="G23" s="16">
        <v>24</v>
      </c>
      <c r="H23" s="6">
        <v>2.8</v>
      </c>
      <c r="I23" s="17">
        <f t="shared" si="0"/>
        <v>0.92500000000000004</v>
      </c>
      <c r="J23"/>
      <c r="K23"/>
    </row>
    <row r="24" spans="1:15" ht="17.399999999999999" x14ac:dyDescent="0.4">
      <c r="A24" s="14">
        <v>45999</v>
      </c>
      <c r="B24" s="15" t="s">
        <v>21</v>
      </c>
      <c r="C24" s="15" t="s">
        <v>24</v>
      </c>
      <c r="D24" s="10">
        <v>21</v>
      </c>
      <c r="E24" s="5">
        <v>13.12</v>
      </c>
      <c r="F24" s="6">
        <v>2.67</v>
      </c>
      <c r="G24" s="16">
        <v>24</v>
      </c>
      <c r="H24" s="6">
        <v>2.8</v>
      </c>
      <c r="I24" s="17">
        <f t="shared" si="0"/>
        <v>0.95357142857142863</v>
      </c>
      <c r="J24"/>
      <c r="K24"/>
    </row>
    <row r="25" spans="1:15" ht="17.399999999999999" x14ac:dyDescent="0.4">
      <c r="A25" s="14">
        <v>45999</v>
      </c>
      <c r="B25" s="15" t="s">
        <v>21</v>
      </c>
      <c r="C25" s="15" t="s">
        <v>24</v>
      </c>
      <c r="D25" s="10">
        <v>22</v>
      </c>
      <c r="E25" s="5">
        <v>13.13</v>
      </c>
      <c r="F25" s="6">
        <v>2.66</v>
      </c>
      <c r="G25" s="16">
        <v>24</v>
      </c>
      <c r="H25" s="6">
        <v>2.8</v>
      </c>
      <c r="I25" s="17">
        <f t="shared" si="0"/>
        <v>0.95000000000000007</v>
      </c>
      <c r="J25"/>
      <c r="K25"/>
    </row>
    <row r="26" spans="1:15" ht="17.399999999999999" x14ac:dyDescent="0.4">
      <c r="A26" s="14">
        <v>45999</v>
      </c>
      <c r="B26" s="15" t="s">
        <v>21</v>
      </c>
      <c r="C26" s="15" t="s">
        <v>24</v>
      </c>
      <c r="D26" s="10">
        <v>23</v>
      </c>
      <c r="E26" s="5">
        <v>13.16</v>
      </c>
      <c r="F26" s="6">
        <v>2.73</v>
      </c>
      <c r="G26" s="16">
        <v>24</v>
      </c>
      <c r="H26" s="6">
        <v>2.8</v>
      </c>
      <c r="I26" s="17">
        <f t="shared" si="0"/>
        <v>0.97500000000000009</v>
      </c>
      <c r="J26"/>
      <c r="K26"/>
    </row>
    <row r="27" spans="1:15" ht="17.399999999999999" x14ac:dyDescent="0.4">
      <c r="A27" s="14">
        <v>45999</v>
      </c>
      <c r="B27" s="15" t="s">
        <v>21</v>
      </c>
      <c r="C27" s="15" t="s">
        <v>24</v>
      </c>
      <c r="D27" s="10">
        <v>24</v>
      </c>
      <c r="E27" s="5">
        <v>13.16</v>
      </c>
      <c r="F27" s="6">
        <v>2.82</v>
      </c>
      <c r="G27" s="16">
        <v>24</v>
      </c>
      <c r="H27" s="6">
        <v>2.8</v>
      </c>
      <c r="I27" s="17">
        <f t="shared" si="0"/>
        <v>1.0071428571428571</v>
      </c>
      <c r="J27"/>
      <c r="K27"/>
    </row>
    <row r="28" spans="1:15" ht="17.399999999999999" x14ac:dyDescent="0.4">
      <c r="A28" s="14">
        <v>45999</v>
      </c>
      <c r="B28" s="15" t="s">
        <v>21</v>
      </c>
      <c r="C28" s="15" t="s">
        <v>24</v>
      </c>
      <c r="D28" s="10">
        <v>25</v>
      </c>
      <c r="E28" s="5">
        <v>13.13</v>
      </c>
      <c r="F28" s="6">
        <v>2.74</v>
      </c>
      <c r="G28" s="16">
        <v>24</v>
      </c>
      <c r="H28" s="6">
        <v>2.8</v>
      </c>
      <c r="I28" s="17">
        <f t="shared" si="0"/>
        <v>0.97857142857142876</v>
      </c>
      <c r="J28"/>
      <c r="K28"/>
    </row>
    <row r="29" spans="1:15" ht="17.399999999999999" x14ac:dyDescent="0.4">
      <c r="A29" s="14">
        <v>45999</v>
      </c>
      <c r="B29" s="15" t="s">
        <v>21</v>
      </c>
      <c r="C29" s="15" t="s">
        <v>24</v>
      </c>
      <c r="D29" s="10">
        <v>26</v>
      </c>
      <c r="E29" s="5">
        <v>13.17</v>
      </c>
      <c r="F29" s="6">
        <v>2.72</v>
      </c>
      <c r="G29" s="16">
        <v>24</v>
      </c>
      <c r="H29" s="6">
        <v>2.8</v>
      </c>
      <c r="I29" s="17">
        <f t="shared" si="0"/>
        <v>0.97142857142857153</v>
      </c>
      <c r="J29"/>
      <c r="K29"/>
    </row>
    <row r="30" spans="1:15" ht="17.399999999999999" x14ac:dyDescent="0.4">
      <c r="A30" s="14">
        <v>45999</v>
      </c>
      <c r="B30" s="15" t="s">
        <v>21</v>
      </c>
      <c r="C30" s="15" t="s">
        <v>24</v>
      </c>
      <c r="D30" s="10">
        <v>27</v>
      </c>
      <c r="E30" s="5">
        <v>13.14</v>
      </c>
      <c r="F30" s="6">
        <v>2.81</v>
      </c>
      <c r="G30" s="16">
        <v>24</v>
      </c>
      <c r="H30" s="6">
        <v>2.8</v>
      </c>
      <c r="I30" s="17">
        <f t="shared" si="0"/>
        <v>1.0035714285714286</v>
      </c>
      <c r="J30"/>
      <c r="K30"/>
      <c r="L30"/>
      <c r="M30"/>
      <c r="N30"/>
      <c r="O30"/>
    </row>
    <row r="31" spans="1:15" ht="17.399999999999999" x14ac:dyDescent="0.4">
      <c r="A31" s="14">
        <v>45999</v>
      </c>
      <c r="B31" s="15" t="s">
        <v>21</v>
      </c>
      <c r="C31" s="15" t="s">
        <v>24</v>
      </c>
      <c r="D31" s="10">
        <v>28</v>
      </c>
      <c r="E31" s="5">
        <v>13.13</v>
      </c>
      <c r="F31" s="6">
        <v>2.72</v>
      </c>
      <c r="G31" s="16">
        <v>24</v>
      </c>
      <c r="H31" s="6">
        <v>2.8</v>
      </c>
      <c r="I31" s="17">
        <f t="shared" si="0"/>
        <v>0.97142857142857153</v>
      </c>
      <c r="J31"/>
      <c r="K31"/>
      <c r="L31"/>
      <c r="M31"/>
      <c r="N31"/>
      <c r="O31"/>
    </row>
    <row r="32" spans="1:15" ht="17.399999999999999" x14ac:dyDescent="0.4">
      <c r="A32" s="14">
        <v>45999</v>
      </c>
      <c r="B32" s="15" t="s">
        <v>21</v>
      </c>
      <c r="C32" s="15" t="s">
        <v>24</v>
      </c>
      <c r="D32" s="10">
        <v>29</v>
      </c>
      <c r="E32" s="5">
        <v>13.16</v>
      </c>
      <c r="F32" s="6">
        <v>2.7</v>
      </c>
      <c r="G32" s="16">
        <v>24</v>
      </c>
      <c r="H32" s="6">
        <v>2.8</v>
      </c>
      <c r="I32" s="17">
        <f t="shared" si="0"/>
        <v>0.96428571428571441</v>
      </c>
      <c r="J32"/>
      <c r="K32"/>
      <c r="L32"/>
      <c r="M32"/>
      <c r="N32"/>
      <c r="O32"/>
    </row>
    <row r="33" spans="1:15" ht="17.399999999999999" x14ac:dyDescent="0.4">
      <c r="A33" s="14">
        <v>45999</v>
      </c>
      <c r="B33" s="15" t="s">
        <v>21</v>
      </c>
      <c r="C33" s="15" t="s">
        <v>24</v>
      </c>
      <c r="D33" s="10">
        <v>30</v>
      </c>
      <c r="E33" s="5">
        <v>13.16</v>
      </c>
      <c r="F33" s="6">
        <v>2.48</v>
      </c>
      <c r="G33" s="16">
        <v>24</v>
      </c>
      <c r="H33" s="6">
        <v>2.8</v>
      </c>
      <c r="I33" s="17">
        <f t="shared" si="0"/>
        <v>0.88571428571428579</v>
      </c>
      <c r="J33"/>
      <c r="K33"/>
      <c r="L33"/>
      <c r="M33"/>
      <c r="N33"/>
      <c r="O33"/>
    </row>
    <row r="34" spans="1:15" ht="17.399999999999999" x14ac:dyDescent="0.4">
      <c r="A34" s="34" t="s">
        <v>11</v>
      </c>
      <c r="B34" s="35"/>
      <c r="C34" s="35"/>
      <c r="D34" s="36"/>
      <c r="E34" s="18">
        <f>AVERAGE(E4:E33)</f>
        <v>13.13</v>
      </c>
      <c r="F34" s="18">
        <f>AVERAGE(F4:F33)</f>
        <v>2.7370000000000001</v>
      </c>
      <c r="G34" s="22"/>
      <c r="H34" s="22"/>
      <c r="I34" s="19">
        <f>AVERAGE(I4:I33)</f>
        <v>0.97750000000000015</v>
      </c>
      <c r="J34"/>
      <c r="K34"/>
      <c r="L34"/>
      <c r="M34"/>
      <c r="N34"/>
      <c r="O34"/>
    </row>
    <row r="35" spans="1:15" ht="17.399999999999999" x14ac:dyDescent="0.4">
      <c r="A35" s="34" t="s">
        <v>12</v>
      </c>
      <c r="B35" s="35"/>
      <c r="C35" s="35"/>
      <c r="D35" s="36"/>
      <c r="E35" s="18">
        <f>MAX(E4:E33)</f>
        <v>13.17</v>
      </c>
      <c r="F35" s="18">
        <f>MAX(F4:F33)</f>
        <v>2.99</v>
      </c>
      <c r="G35" s="23"/>
      <c r="H35" s="22"/>
      <c r="I35" s="19">
        <f>MAX(I4:I33)</f>
        <v>1.0678571428571431</v>
      </c>
      <c r="J35"/>
      <c r="K35"/>
      <c r="L35"/>
      <c r="M35"/>
      <c r="N35"/>
      <c r="O35"/>
    </row>
    <row r="36" spans="1:15" ht="17.399999999999999" x14ac:dyDescent="0.4">
      <c r="A36" s="34" t="s">
        <v>13</v>
      </c>
      <c r="B36" s="35"/>
      <c r="C36" s="35"/>
      <c r="D36" s="36"/>
      <c r="E36" s="18">
        <f>MIN(E4:E33)</f>
        <v>13.07</v>
      </c>
      <c r="F36" s="18">
        <f>MIN(F4:F33)</f>
        <v>2.48</v>
      </c>
      <c r="G36" s="23"/>
      <c r="H36" s="22"/>
      <c r="I36" s="19">
        <f>MIN(I4:I33)</f>
        <v>0.88571428571428579</v>
      </c>
      <c r="J36"/>
      <c r="K36"/>
      <c r="L36"/>
      <c r="M36"/>
      <c r="N36"/>
      <c r="O36"/>
    </row>
    <row r="37" spans="1:15" ht="141" customHeight="1" x14ac:dyDescent="0.4">
      <c r="A37" s="20" t="s">
        <v>7</v>
      </c>
      <c r="B37" s="37" t="s">
        <v>30</v>
      </c>
      <c r="C37" s="38"/>
      <c r="D37" s="38"/>
      <c r="E37" s="39"/>
      <c r="F37" s="21" t="s">
        <v>8</v>
      </c>
      <c r="G37" s="26"/>
      <c r="H37" s="27"/>
      <c r="I37" s="28"/>
      <c r="J37"/>
      <c r="K37"/>
      <c r="L37"/>
      <c r="M37"/>
      <c r="N37"/>
      <c r="O37"/>
    </row>
    <row r="38" spans="1:15" ht="204.75" customHeight="1" x14ac:dyDescent="0.4">
      <c r="A38" s="21" t="s">
        <v>9</v>
      </c>
      <c r="B38" s="26"/>
      <c r="C38" s="27"/>
      <c r="D38" s="27"/>
      <c r="E38" s="28"/>
      <c r="F38" s="21"/>
      <c r="G38" s="29"/>
      <c r="H38" s="30"/>
      <c r="I38" s="31"/>
      <c r="J38"/>
      <c r="K38"/>
      <c r="L38"/>
      <c r="M38"/>
      <c r="N38"/>
      <c r="O38"/>
    </row>
    <row r="39" spans="1:15" ht="17.399999999999999" x14ac:dyDescent="0.4">
      <c r="H39" s="4"/>
      <c r="J39"/>
      <c r="K39"/>
      <c r="L39"/>
      <c r="M39"/>
      <c r="N39"/>
      <c r="O39"/>
    </row>
    <row r="40" spans="1:15" ht="17.399999999999999" x14ac:dyDescent="0.4">
      <c r="H40" s="4"/>
      <c r="J40"/>
      <c r="K40"/>
      <c r="L40"/>
      <c r="M40"/>
      <c r="N40"/>
      <c r="O40"/>
    </row>
    <row r="41" spans="1:15" ht="17.399999999999999" x14ac:dyDescent="0.4">
      <c r="H41" s="4"/>
      <c r="J41"/>
      <c r="K41"/>
      <c r="L41"/>
      <c r="M41"/>
      <c r="N41"/>
      <c r="O41"/>
    </row>
    <row r="42" spans="1:15" ht="17.399999999999999" x14ac:dyDescent="0.4">
      <c r="H42" s="4"/>
      <c r="J42"/>
      <c r="K42"/>
      <c r="L42"/>
      <c r="M42"/>
      <c r="N42"/>
      <c r="O42"/>
    </row>
    <row r="43" spans="1:15" ht="17.399999999999999" x14ac:dyDescent="0.4">
      <c r="J43"/>
      <c r="K43"/>
      <c r="L43"/>
      <c r="M43"/>
      <c r="N43"/>
      <c r="O43"/>
    </row>
    <row r="44" spans="1:15" ht="17.399999999999999" x14ac:dyDescent="0.4">
      <c r="J44"/>
      <c r="K44"/>
      <c r="L44"/>
      <c r="M44"/>
      <c r="N44"/>
      <c r="O44"/>
    </row>
    <row r="45" spans="1:15" ht="17.399999999999999" x14ac:dyDescent="0.4">
      <c r="J45"/>
      <c r="K45"/>
      <c r="L45"/>
      <c r="M45"/>
      <c r="N45"/>
      <c r="O45"/>
    </row>
    <row r="46" spans="1:15" ht="17.399999999999999" x14ac:dyDescent="0.4">
      <c r="J46"/>
      <c r="K46"/>
      <c r="L46"/>
      <c r="M46"/>
      <c r="N46"/>
      <c r="O46"/>
    </row>
    <row r="47" spans="1:15" ht="17.399999999999999" x14ac:dyDescent="0.4">
      <c r="J47"/>
      <c r="K47"/>
      <c r="L47"/>
      <c r="M47"/>
      <c r="N47"/>
      <c r="O47"/>
    </row>
    <row r="48" spans="1:15" ht="17.399999999999999" x14ac:dyDescent="0.4">
      <c r="J48"/>
      <c r="K48"/>
      <c r="L48"/>
      <c r="M48"/>
      <c r="N48"/>
      <c r="O48"/>
    </row>
    <row r="49" spans="10:15" ht="17.399999999999999" x14ac:dyDescent="0.4">
      <c r="J49"/>
      <c r="K49"/>
      <c r="L49"/>
      <c r="M49"/>
      <c r="N49"/>
      <c r="O49"/>
    </row>
    <row r="50" spans="10:15" ht="17.399999999999999" x14ac:dyDescent="0.4">
      <c r="J50"/>
      <c r="K50"/>
      <c r="L50"/>
      <c r="M50"/>
      <c r="N50"/>
      <c r="O50"/>
    </row>
    <row r="51" spans="10:15" ht="17.399999999999999" x14ac:dyDescent="0.4">
      <c r="J51"/>
      <c r="K51"/>
      <c r="L51"/>
      <c r="M51"/>
      <c r="N51"/>
      <c r="O51"/>
    </row>
    <row r="52" spans="10:15" ht="17.399999999999999" x14ac:dyDescent="0.4">
      <c r="J52"/>
      <c r="K52"/>
      <c r="L52"/>
      <c r="M52"/>
      <c r="N52"/>
      <c r="O52"/>
    </row>
    <row r="53" spans="10:15" ht="17.399999999999999" x14ac:dyDescent="0.4">
      <c r="J53"/>
      <c r="K53"/>
      <c r="L53"/>
      <c r="M53"/>
      <c r="N53"/>
      <c r="O53"/>
    </row>
    <row r="54" spans="10:15" ht="17.399999999999999" x14ac:dyDescent="0.4">
      <c r="J54"/>
      <c r="K54"/>
      <c r="L54"/>
      <c r="M54"/>
      <c r="N54"/>
      <c r="O54"/>
    </row>
    <row r="55" spans="10:15" ht="17.399999999999999" x14ac:dyDescent="0.4">
      <c r="J55"/>
      <c r="K55"/>
      <c r="L55"/>
      <c r="M55"/>
      <c r="N55"/>
      <c r="O55"/>
    </row>
    <row r="56" spans="10:15" ht="17.399999999999999" x14ac:dyDescent="0.4">
      <c r="J56"/>
      <c r="K56"/>
      <c r="L56"/>
      <c r="M56"/>
      <c r="N56"/>
      <c r="O56"/>
    </row>
    <row r="57" spans="10:15" ht="17.399999999999999" x14ac:dyDescent="0.4">
      <c r="J57"/>
      <c r="K57"/>
      <c r="L57"/>
      <c r="M57"/>
      <c r="N57"/>
      <c r="O57"/>
    </row>
    <row r="58" spans="10:15" ht="17.399999999999999" x14ac:dyDescent="0.4">
      <c r="J58"/>
      <c r="K58"/>
      <c r="L58"/>
      <c r="M58"/>
      <c r="N58"/>
      <c r="O58"/>
    </row>
    <row r="59" spans="10:15" ht="17.399999999999999" x14ac:dyDescent="0.4">
      <c r="J59"/>
      <c r="K59"/>
      <c r="L59"/>
      <c r="M59"/>
      <c r="N59"/>
      <c r="O59"/>
    </row>
    <row r="60" spans="10:15" ht="17.399999999999999" x14ac:dyDescent="0.4">
      <c r="J60"/>
      <c r="K60"/>
      <c r="L60"/>
      <c r="M60"/>
      <c r="N60"/>
      <c r="O60"/>
    </row>
    <row r="61" spans="10:15" ht="17.399999999999999" x14ac:dyDescent="0.4">
      <c r="J61"/>
      <c r="K61"/>
      <c r="L61"/>
      <c r="M61"/>
      <c r="N61"/>
      <c r="O61"/>
    </row>
    <row r="62" spans="10:15" ht="17.399999999999999" x14ac:dyDescent="0.4">
      <c r="J62"/>
      <c r="K62"/>
      <c r="L62"/>
      <c r="M62"/>
      <c r="N62"/>
      <c r="O62"/>
    </row>
    <row r="63" spans="10:15" ht="17.399999999999999" x14ac:dyDescent="0.4">
      <c r="J63"/>
      <c r="K63"/>
      <c r="L63"/>
      <c r="M63"/>
      <c r="N63"/>
      <c r="O63"/>
    </row>
    <row r="64" spans="10:15" ht="17.399999999999999" x14ac:dyDescent="0.4">
      <c r="J64"/>
      <c r="K64"/>
      <c r="L64"/>
      <c r="M64"/>
      <c r="N64"/>
      <c r="O64"/>
    </row>
    <row r="65" spans="10:15" ht="17.399999999999999" x14ac:dyDescent="0.4">
      <c r="J65"/>
      <c r="K65"/>
      <c r="L65"/>
      <c r="M65"/>
      <c r="N65"/>
      <c r="O65"/>
    </row>
    <row r="66" spans="10:15" ht="17.399999999999999" x14ac:dyDescent="0.4">
      <c r="J66"/>
      <c r="K66"/>
      <c r="L66"/>
      <c r="M66"/>
      <c r="N66"/>
      <c r="O66"/>
    </row>
    <row r="67" spans="10:15" ht="17.399999999999999" x14ac:dyDescent="0.4">
      <c r="J67"/>
      <c r="K67"/>
      <c r="L67"/>
      <c r="M67"/>
      <c r="N67"/>
      <c r="O67"/>
    </row>
    <row r="68" spans="10:15" ht="17.399999999999999" x14ac:dyDescent="0.4">
      <c r="J68"/>
      <c r="K68"/>
      <c r="L68"/>
      <c r="M68"/>
      <c r="N68"/>
      <c r="O68"/>
    </row>
    <row r="69" spans="10:15" ht="17.399999999999999" x14ac:dyDescent="0.4">
      <c r="J69"/>
      <c r="K69"/>
      <c r="L69"/>
      <c r="M69"/>
      <c r="N69"/>
      <c r="O69"/>
    </row>
    <row r="70" spans="10:15" ht="17.399999999999999" x14ac:dyDescent="0.4">
      <c r="J70"/>
      <c r="K70"/>
      <c r="L70"/>
      <c r="M70"/>
      <c r="N70"/>
      <c r="O70"/>
    </row>
    <row r="71" spans="10:15" ht="17.399999999999999" x14ac:dyDescent="0.4">
      <c r="J71"/>
      <c r="K71"/>
      <c r="L71"/>
      <c r="M71"/>
      <c r="N71"/>
      <c r="O71"/>
    </row>
    <row r="72" spans="10:15" ht="17.399999999999999" x14ac:dyDescent="0.4">
      <c r="J72"/>
      <c r="K72"/>
      <c r="L72"/>
      <c r="M72"/>
      <c r="N72"/>
      <c r="O72"/>
    </row>
    <row r="73" spans="10:15" ht="17.399999999999999" x14ac:dyDescent="0.4">
      <c r="J73"/>
      <c r="K73"/>
      <c r="L73"/>
      <c r="M73"/>
      <c r="N73"/>
      <c r="O73"/>
    </row>
    <row r="74" spans="10:15" ht="17.399999999999999" x14ac:dyDescent="0.4">
      <c r="J74"/>
      <c r="K74"/>
      <c r="L74"/>
      <c r="M74"/>
      <c r="N74"/>
      <c r="O74"/>
    </row>
    <row r="75" spans="10:15" ht="17.399999999999999" x14ac:dyDescent="0.4">
      <c r="J75"/>
      <c r="K75"/>
      <c r="L75"/>
      <c r="M75"/>
      <c r="N75"/>
      <c r="O75"/>
    </row>
    <row r="76" spans="10:15" ht="17.399999999999999" x14ac:dyDescent="0.4">
      <c r="J76"/>
      <c r="K76"/>
      <c r="L76"/>
      <c r="M76"/>
      <c r="N76"/>
      <c r="O76"/>
    </row>
    <row r="77" spans="10:15" ht="17.399999999999999" x14ac:dyDescent="0.4">
      <c r="J77"/>
      <c r="K77"/>
      <c r="L77"/>
      <c r="M77"/>
      <c r="N77"/>
      <c r="O77"/>
    </row>
    <row r="78" spans="10:15" ht="17.399999999999999" x14ac:dyDescent="0.4">
      <c r="J78"/>
      <c r="K78"/>
      <c r="L78"/>
      <c r="M78"/>
      <c r="N78"/>
      <c r="O78"/>
    </row>
    <row r="79" spans="10:15" ht="17.399999999999999" x14ac:dyDescent="0.4">
      <c r="J79"/>
      <c r="K79"/>
      <c r="L79"/>
      <c r="M79"/>
      <c r="N79"/>
      <c r="O79"/>
    </row>
    <row r="80" spans="10:15" ht="17.399999999999999" x14ac:dyDescent="0.4">
      <c r="J80"/>
      <c r="K80"/>
      <c r="L80"/>
      <c r="M80"/>
      <c r="N80"/>
      <c r="O80"/>
    </row>
    <row r="81" spans="10:15" ht="17.399999999999999" x14ac:dyDescent="0.4">
      <c r="J81"/>
      <c r="K81"/>
      <c r="L81"/>
      <c r="M81"/>
      <c r="N81"/>
      <c r="O81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광전송실</vt:lpstr>
      <vt:lpstr>CCTV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2025-12-08T04:47:22Z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