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7월\250710 한국가스공사(매암GS)\"/>
    </mc:Choice>
  </mc:AlternateContent>
  <xr:revisionPtr revIDLastSave="0" documentId="13_ncr:1_{7072C6CF-650B-430F-9334-475ABF6DC39E}" xr6:coauthVersionLast="36" xr6:coauthVersionMax="36" xr10:uidLastSave="{00000000-0000-0000-0000-000000000000}"/>
  <bookViews>
    <workbookView xWindow="0" yWindow="0" windowWidth="18720" windowHeight="8232" xr2:uid="{00000000-000D-0000-FFFF-FFFF00000000}"/>
  </bookViews>
  <sheets>
    <sheet name="매암 GS 전기실" sheetId="11" r:id="rId1"/>
  </sheets>
  <definedNames>
    <definedName name="_xlnm._FilterDatabase" localSheetId="0" hidden="1">'매암 GS 전기실'!$A$3:$I$118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K114" i="11" l="1"/>
  <c r="E116" i="11"/>
  <c r="E115" i="11"/>
  <c r="E114" i="11"/>
  <c r="F116" i="11"/>
  <c r="F115" i="11"/>
  <c r="F11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4" i="11"/>
  <c r="I116" i="11" l="1"/>
  <c r="I115" i="11"/>
  <c r="I114" i="11"/>
</calcChain>
</file>

<file path=xl/sharedStrings.xml><?xml version="1.0" encoding="utf-8"?>
<sst xmlns="http://schemas.openxmlformats.org/spreadsheetml/2006/main" count="244" uniqueCount="26">
  <si>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</si>
  <si>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</si>
  <si>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</si>
  <si>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</si>
  <si>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</si>
  <si>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</si>
  <si>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</si>
  <si>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</si>
  <si>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</si>
  <si>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</si>
  <si>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</si>
  <si>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</si>
  <si>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</si>
  <si>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</si>
  <si>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</si>
  <si>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</si>
  <si>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</si>
  <si>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</si>
  <si>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</si>
  <si>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>VGS250</t>
    <phoneticPr fontId="19" type="noConversion"/>
  </si>
  <si>
    <t>AS</t>
    <phoneticPr fontId="19" type="noConversion"/>
  </si>
  <si>
    <t>한국가스공사 매암GS</t>
    <phoneticPr fontId="19" type="noConversion"/>
  </si>
  <si>
    <t>전기실</t>
    <phoneticPr fontId="19" type="noConversion"/>
  </si>
  <si>
    <t>소비자 방전시험 시 불햡격</t>
    <phoneticPr fontId="19" type="noConversion"/>
  </si>
  <si>
    <t>2022.10.01
(FR221001)</t>
    <phoneticPr fontId="19" type="noConversion"/>
  </si>
  <si>
    <r>
      <t>1. 소비자측 4시간 방전 후 종지전압 이하로 떨어져 AS요청
2. #78번 전지 탈거 상태로 점검 : 이상없음
  →전압 : 2V / 내부저항 : 1.29m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(불트부 측정) 
3.2V 방전기 테스트 결과 : 135A /1.75V
4.현장 점검결과 : 현장판단 불가 
 →소비자측 의심해소를 위해 용량검증 진행예정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</si>
</sst>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7" fontId="20" fillId="0" borderId="0" xfId="0" applyNumberFormat="1" applyFont="1" applyFill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4" fontId="23" fillId="33" borderId="10" xfId="42" applyNumberFormat="1" applyFont="1" applyFill="1" applyBorder="1" applyAlignment="1">
      <alignment horizontal="center" vertical="center"/>
    </xf>
    <xf numFmtId="0" fontId="23" fillId="33" borderId="13" xfId="42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 wrapText="1"/>
    </xf>
    <xf numFmtId="178" fontId="23" fillId="33" borderId="10" xfId="42" applyNumberFormat="1" applyFont="1" applyFill="1" applyBorder="1" applyAlignment="1">
      <alignment horizontal="center" vertical="center"/>
    </xf>
    <xf numFmtId="9" fontId="23" fillId="33" borderId="10" xfId="43" applyFont="1" applyFill="1" applyBorder="1" applyAlignment="1">
      <alignment horizontal="center" vertical="center" wrapText="1"/>
    </xf>
    <xf numFmtId="0" fontId="23" fillId="33" borderId="10" xfId="0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117</xdr:row>
      <xdr:rowOff>2140324</xdr:rowOff>
    </xdr:from>
    <xdr:to>
      <xdr:col>2</xdr:col>
      <xdr:colOff>392207</xdr:colOff>
      <xdr:row>117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DCCFCF2-104A-46DB-AE15-132DE7823A41}"/>
            </a:ext>
          </a:extLst>
        </xdr:cNvPr>
        <xdr:cNvSpPr txBox="1"/>
      </xdr:nvSpPr>
      <xdr:spPr>
        <a:xfrm>
          <a:off x="1501365" y="19106254"/>
          <a:ext cx="18931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2</xdr:col>
      <xdr:colOff>727811</xdr:colOff>
      <xdr:row>117</xdr:row>
      <xdr:rowOff>37394</xdr:rowOff>
    </xdr:from>
    <xdr:to>
      <xdr:col>4</xdr:col>
      <xdr:colOff>568844</xdr:colOff>
      <xdr:row>117</xdr:row>
      <xdr:rowOff>2454782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F3BC94-DDE7-45E4-99B0-051CAF124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26115" y="27328590"/>
          <a:ext cx="1820577" cy="2417388"/>
        </a:xfrm>
        <a:prstGeom prst="rect">
          <a:avLst/>
        </a:prstGeom>
      </xdr:spPr>
    </xdr:pic>
    <xdr:clientData/>
  </xdr:twoCellAnchor>
  <xdr:twoCellAnchor editAs="oneCell">
    <xdr:from>
      <xdr:col>1</xdr:col>
      <xdr:colOff>76826</xdr:colOff>
      <xdr:row>117</xdr:row>
      <xdr:rowOff>51733</xdr:rowOff>
    </xdr:from>
    <xdr:to>
      <xdr:col>2</xdr:col>
      <xdr:colOff>631890</xdr:colOff>
      <xdr:row>117</xdr:row>
      <xdr:rowOff>1867462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504E1CAF-8BDB-4C9E-B912-8E0C59FE2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513004" y="27041468"/>
          <a:ext cx="1815729" cy="2418651"/>
        </a:xfrm>
        <a:prstGeom prst="rect">
          <a:avLst/>
        </a:prstGeom>
      </xdr:spPr>
    </xdr:pic>
    <xdr:clientData/>
  </xdr:twoCellAnchor>
  <xdr:twoCellAnchor editAs="oneCell">
    <xdr:from>
      <xdr:col>6</xdr:col>
      <xdr:colOff>42810</xdr:colOff>
      <xdr:row>117</xdr:row>
      <xdr:rowOff>54166</xdr:rowOff>
    </xdr:from>
    <xdr:to>
      <xdr:col>8</xdr:col>
      <xdr:colOff>1102250</xdr:colOff>
      <xdr:row>117</xdr:row>
      <xdr:rowOff>2472057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EE7AA62-05AE-4676-B4F1-D01299BA3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9397" y="27345362"/>
          <a:ext cx="3196353" cy="24178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BD2CF-9356-4D54-85F4-FD0E492CD4AA}">
  <sheetPr>
    <pageSetUpPr fitToPage="1"/>
  </sheetPr>
  <dimension ref="A1:K122"/>
  <sheetViews>
    <sheetView tabSelected="1" topLeftCell="A110" zoomScale="115" zoomScaleNormal="115" workbookViewId="0">
      <selection activeCell="G117" sqref="G117:I117"/>
    </sheetView>
  </sheetViews>
  <sheetFormatPr defaultColWidth="9" defaultRowHeight="15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0" width="25.09765625" style="7" bestFit="1" customWidth="1"/>
    <col min="11" max="16384" width="9" style="7"/>
  </cols>
  <sheetData>
    <row r="1" spans="1:11" ht="9" customHeight="1" thickBot="1" x14ac:dyDescent="0.45"/>
    <row r="2" spans="1:11" ht="58.8" customHeight="1" thickBot="1" x14ac:dyDescent="0.45">
      <c r="A2" s="18" t="s">
        <v>0</v>
      </c>
      <c r="B2" s="18" t="s">
        <v>19</v>
      </c>
      <c r="C2" s="18" t="s">
        <v>15</v>
      </c>
      <c r="D2" s="32" t="s">
        <v>24</v>
      </c>
      <c r="E2" s="33"/>
      <c r="F2" s="10" t="s">
        <v>4</v>
      </c>
      <c r="G2" s="14" t="s">
        <v>20</v>
      </c>
      <c r="H2" s="18" t="s">
        <v>5</v>
      </c>
      <c r="I2" s="10">
        <v>110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45848</v>
      </c>
      <c r="B4" s="19" t="s">
        <v>21</v>
      </c>
      <c r="C4" s="19" t="s">
        <v>22</v>
      </c>
      <c r="D4" s="2">
        <v>1</v>
      </c>
      <c r="E4" s="11">
        <v>2.2400000000000002</v>
      </c>
      <c r="F4" s="21">
        <v>1.2</v>
      </c>
      <c r="G4" s="23">
        <v>26</v>
      </c>
      <c r="H4" s="21">
        <v>0.87</v>
      </c>
      <c r="I4" s="22">
        <f>F4/H4</f>
        <v>1.3793103448275861</v>
      </c>
      <c r="J4"/>
      <c r="K4"/>
    </row>
    <row r="5" spans="1:11" ht="17.399999999999999" x14ac:dyDescent="0.4">
      <c r="A5" s="20">
        <v>45848</v>
      </c>
      <c r="B5" s="19" t="s">
        <v>21</v>
      </c>
      <c r="C5" s="19" t="s">
        <v>22</v>
      </c>
      <c r="D5" s="2">
        <v>2</v>
      </c>
      <c r="E5" s="11">
        <v>2.23</v>
      </c>
      <c r="F5" s="21">
        <v>1.3</v>
      </c>
      <c r="G5" s="23">
        <v>26</v>
      </c>
      <c r="H5" s="21">
        <v>0.87</v>
      </c>
      <c r="I5" s="22">
        <f t="shared" ref="I5:I68" si="0">F5/H5</f>
        <v>1.4942528735632183</v>
      </c>
      <c r="J5"/>
      <c r="K5"/>
    </row>
    <row r="6" spans="1:11" ht="17.399999999999999" x14ac:dyDescent="0.4">
      <c r="A6" s="20">
        <v>45848</v>
      </c>
      <c r="B6" s="19" t="s">
        <v>21</v>
      </c>
      <c r="C6" s="19" t="s">
        <v>22</v>
      </c>
      <c r="D6" s="2">
        <v>3</v>
      </c>
      <c r="E6" s="11">
        <v>2.2400000000000002</v>
      </c>
      <c r="F6" s="21">
        <v>1.18</v>
      </c>
      <c r="G6" s="23">
        <v>26</v>
      </c>
      <c r="H6" s="21">
        <v>0.87</v>
      </c>
      <c r="I6" s="22">
        <f t="shared" si="0"/>
        <v>1.3563218390804597</v>
      </c>
      <c r="J6"/>
      <c r="K6"/>
    </row>
    <row r="7" spans="1:11" ht="17.399999999999999" x14ac:dyDescent="0.4">
      <c r="A7" s="20">
        <v>45848</v>
      </c>
      <c r="B7" s="19" t="s">
        <v>21</v>
      </c>
      <c r="C7" s="19" t="s">
        <v>22</v>
      </c>
      <c r="D7" s="2">
        <v>4</v>
      </c>
      <c r="E7" s="11">
        <v>2.2400000000000002</v>
      </c>
      <c r="F7" s="21">
        <v>1.23</v>
      </c>
      <c r="G7" s="23">
        <v>26</v>
      </c>
      <c r="H7" s="21">
        <v>0.87</v>
      </c>
      <c r="I7" s="22">
        <f t="shared" si="0"/>
        <v>1.4137931034482758</v>
      </c>
      <c r="J7"/>
      <c r="K7"/>
    </row>
    <row r="8" spans="1:11" ht="17.399999999999999" x14ac:dyDescent="0.4">
      <c r="A8" s="20">
        <v>45848</v>
      </c>
      <c r="B8" s="19" t="s">
        <v>21</v>
      </c>
      <c r="C8" s="19" t="s">
        <v>22</v>
      </c>
      <c r="D8" s="2">
        <v>5</v>
      </c>
      <c r="E8" s="11">
        <v>2.23</v>
      </c>
      <c r="F8" s="21">
        <v>1.31</v>
      </c>
      <c r="G8" s="23">
        <v>26</v>
      </c>
      <c r="H8" s="21">
        <v>0.87</v>
      </c>
      <c r="I8" s="22">
        <f t="shared" si="0"/>
        <v>1.5057471264367817</v>
      </c>
      <c r="J8"/>
      <c r="K8"/>
    </row>
    <row r="9" spans="1:11" ht="17.399999999999999" x14ac:dyDescent="0.4">
      <c r="A9" s="20">
        <v>45848</v>
      </c>
      <c r="B9" s="19" t="s">
        <v>21</v>
      </c>
      <c r="C9" s="19" t="s">
        <v>22</v>
      </c>
      <c r="D9" s="2">
        <v>6</v>
      </c>
      <c r="E9" s="11">
        <v>2.23</v>
      </c>
      <c r="F9" s="21">
        <v>1.21</v>
      </c>
      <c r="G9" s="23">
        <v>26</v>
      </c>
      <c r="H9" s="21">
        <v>0.87</v>
      </c>
      <c r="I9" s="22">
        <f t="shared" si="0"/>
        <v>1.3908045977011494</v>
      </c>
      <c r="J9"/>
      <c r="K9"/>
    </row>
    <row r="10" spans="1:11" ht="17.399999999999999" x14ac:dyDescent="0.4">
      <c r="A10" s="20">
        <v>45848</v>
      </c>
      <c r="B10" s="19" t="s">
        <v>21</v>
      </c>
      <c r="C10" s="19" t="s">
        <v>22</v>
      </c>
      <c r="D10" s="2">
        <v>7</v>
      </c>
      <c r="E10" s="11">
        <v>2.23</v>
      </c>
      <c r="F10" s="21">
        <v>1.27</v>
      </c>
      <c r="G10" s="23">
        <v>26</v>
      </c>
      <c r="H10" s="21">
        <v>0.87</v>
      </c>
      <c r="I10" s="22">
        <f t="shared" si="0"/>
        <v>1.4597701149425288</v>
      </c>
      <c r="J10"/>
      <c r="K10"/>
    </row>
    <row r="11" spans="1:11" ht="17.399999999999999" x14ac:dyDescent="0.4">
      <c r="A11" s="20">
        <v>45848</v>
      </c>
      <c r="B11" s="19" t="s">
        <v>21</v>
      </c>
      <c r="C11" s="19" t="s">
        <v>22</v>
      </c>
      <c r="D11" s="2">
        <v>8</v>
      </c>
      <c r="E11" s="11">
        <v>2.23</v>
      </c>
      <c r="F11" s="21">
        <v>1.19</v>
      </c>
      <c r="G11" s="23">
        <v>26</v>
      </c>
      <c r="H11" s="21">
        <v>0.87</v>
      </c>
      <c r="I11" s="22">
        <f t="shared" si="0"/>
        <v>1.367816091954023</v>
      </c>
      <c r="J11"/>
      <c r="K11"/>
    </row>
    <row r="12" spans="1:11" ht="17.399999999999999" x14ac:dyDescent="0.4">
      <c r="A12" s="20">
        <v>45848</v>
      </c>
      <c r="B12" s="19" t="s">
        <v>21</v>
      </c>
      <c r="C12" s="19" t="s">
        <v>22</v>
      </c>
      <c r="D12" s="2">
        <v>9</v>
      </c>
      <c r="E12" s="11">
        <v>2.23</v>
      </c>
      <c r="F12" s="21">
        <v>1.1399999999999999</v>
      </c>
      <c r="G12" s="23">
        <v>26</v>
      </c>
      <c r="H12" s="21">
        <v>0.87</v>
      </c>
      <c r="I12" s="22">
        <f t="shared" si="0"/>
        <v>1.3103448275862069</v>
      </c>
      <c r="J12"/>
      <c r="K12"/>
    </row>
    <row r="13" spans="1:11" ht="17.399999999999999" x14ac:dyDescent="0.4">
      <c r="A13" s="20">
        <v>45848</v>
      </c>
      <c r="B13" s="19" t="s">
        <v>21</v>
      </c>
      <c r="C13" s="19" t="s">
        <v>22</v>
      </c>
      <c r="D13" s="2">
        <v>10</v>
      </c>
      <c r="E13" s="11">
        <v>2.23</v>
      </c>
      <c r="F13" s="21">
        <v>1.24</v>
      </c>
      <c r="G13" s="23">
        <v>26</v>
      </c>
      <c r="H13" s="21">
        <v>0.87</v>
      </c>
      <c r="I13" s="22">
        <f t="shared" si="0"/>
        <v>1.4252873563218391</v>
      </c>
      <c r="J13"/>
      <c r="K13"/>
    </row>
    <row r="14" spans="1:11" ht="17.399999999999999" x14ac:dyDescent="0.4">
      <c r="A14" s="20">
        <v>45848</v>
      </c>
      <c r="B14" s="19" t="s">
        <v>21</v>
      </c>
      <c r="C14" s="19" t="s">
        <v>22</v>
      </c>
      <c r="D14" s="2">
        <v>11</v>
      </c>
      <c r="E14" s="11">
        <v>2.2400000000000002</v>
      </c>
      <c r="F14" s="21">
        <v>1.28</v>
      </c>
      <c r="G14" s="23">
        <v>26</v>
      </c>
      <c r="H14" s="21">
        <v>0.87</v>
      </c>
      <c r="I14" s="22">
        <f t="shared" si="0"/>
        <v>1.4712643678160919</v>
      </c>
      <c r="J14"/>
      <c r="K14"/>
    </row>
    <row r="15" spans="1:11" ht="17.399999999999999" x14ac:dyDescent="0.4">
      <c r="A15" s="20">
        <v>45848</v>
      </c>
      <c r="B15" s="19" t="s">
        <v>21</v>
      </c>
      <c r="C15" s="19" t="s">
        <v>22</v>
      </c>
      <c r="D15" s="2">
        <v>12</v>
      </c>
      <c r="E15" s="11">
        <v>2.2400000000000002</v>
      </c>
      <c r="F15" s="21">
        <v>1.21</v>
      </c>
      <c r="G15" s="23">
        <v>26</v>
      </c>
      <c r="H15" s="21">
        <v>0.87</v>
      </c>
      <c r="I15" s="22">
        <f t="shared" si="0"/>
        <v>1.3908045977011494</v>
      </c>
      <c r="J15"/>
      <c r="K15"/>
    </row>
    <row r="16" spans="1:11" ht="17.399999999999999" x14ac:dyDescent="0.4">
      <c r="A16" s="20">
        <v>45848</v>
      </c>
      <c r="B16" s="19" t="s">
        <v>21</v>
      </c>
      <c r="C16" s="19" t="s">
        <v>22</v>
      </c>
      <c r="D16" s="2">
        <v>13</v>
      </c>
      <c r="E16" s="11">
        <v>2.2400000000000002</v>
      </c>
      <c r="F16" s="21">
        <v>1.33</v>
      </c>
      <c r="G16" s="23">
        <v>26</v>
      </c>
      <c r="H16" s="21">
        <v>0.87</v>
      </c>
      <c r="I16" s="22">
        <f t="shared" si="0"/>
        <v>1.5287356321839081</v>
      </c>
      <c r="J16"/>
      <c r="K16"/>
    </row>
    <row r="17" spans="1:11" ht="17.399999999999999" x14ac:dyDescent="0.4">
      <c r="A17" s="20">
        <v>45848</v>
      </c>
      <c r="B17" s="19" t="s">
        <v>21</v>
      </c>
      <c r="C17" s="19" t="s">
        <v>22</v>
      </c>
      <c r="D17" s="2">
        <v>14</v>
      </c>
      <c r="E17" s="11">
        <v>2.2400000000000002</v>
      </c>
      <c r="F17" s="21">
        <v>1.29</v>
      </c>
      <c r="G17" s="23">
        <v>26</v>
      </c>
      <c r="H17" s="21">
        <v>0.87</v>
      </c>
      <c r="I17" s="22">
        <f t="shared" si="0"/>
        <v>1.4827586206896552</v>
      </c>
      <c r="J17"/>
      <c r="K17"/>
    </row>
    <row r="18" spans="1:11" ht="17.399999999999999" x14ac:dyDescent="0.4">
      <c r="A18" s="20">
        <v>45848</v>
      </c>
      <c r="B18" s="19" t="s">
        <v>21</v>
      </c>
      <c r="C18" s="19" t="s">
        <v>22</v>
      </c>
      <c r="D18" s="2">
        <v>15</v>
      </c>
      <c r="E18" s="11">
        <v>2.2400000000000002</v>
      </c>
      <c r="F18" s="21">
        <v>1.32</v>
      </c>
      <c r="G18" s="23">
        <v>26</v>
      </c>
      <c r="H18" s="21">
        <v>0.87</v>
      </c>
      <c r="I18" s="22">
        <f t="shared" si="0"/>
        <v>1.517241379310345</v>
      </c>
      <c r="J18"/>
      <c r="K18"/>
    </row>
    <row r="19" spans="1:11" ht="17.399999999999999" x14ac:dyDescent="0.4">
      <c r="A19" s="20">
        <v>45848</v>
      </c>
      <c r="B19" s="19" t="s">
        <v>21</v>
      </c>
      <c r="C19" s="19" t="s">
        <v>22</v>
      </c>
      <c r="D19" s="2">
        <v>16</v>
      </c>
      <c r="E19" s="11">
        <v>2.23</v>
      </c>
      <c r="F19" s="21">
        <v>1.21</v>
      </c>
      <c r="G19" s="23">
        <v>26</v>
      </c>
      <c r="H19" s="21">
        <v>0.87</v>
      </c>
      <c r="I19" s="22">
        <f t="shared" si="0"/>
        <v>1.3908045977011494</v>
      </c>
      <c r="J19"/>
      <c r="K19"/>
    </row>
    <row r="20" spans="1:11" ht="17.399999999999999" x14ac:dyDescent="0.4">
      <c r="A20" s="20">
        <v>45848</v>
      </c>
      <c r="B20" s="19" t="s">
        <v>21</v>
      </c>
      <c r="C20" s="19" t="s">
        <v>22</v>
      </c>
      <c r="D20" s="2">
        <v>17</v>
      </c>
      <c r="E20" s="11">
        <v>2.23</v>
      </c>
      <c r="F20" s="21">
        <v>1.21</v>
      </c>
      <c r="G20" s="23">
        <v>26</v>
      </c>
      <c r="H20" s="21">
        <v>0.87</v>
      </c>
      <c r="I20" s="22">
        <f t="shared" si="0"/>
        <v>1.3908045977011494</v>
      </c>
      <c r="J20"/>
      <c r="K20"/>
    </row>
    <row r="21" spans="1:11" ht="17.399999999999999" x14ac:dyDescent="0.4">
      <c r="A21" s="20">
        <v>45848</v>
      </c>
      <c r="B21" s="19" t="s">
        <v>21</v>
      </c>
      <c r="C21" s="19" t="s">
        <v>22</v>
      </c>
      <c r="D21" s="2">
        <v>18</v>
      </c>
      <c r="E21" s="11">
        <v>2.2400000000000002</v>
      </c>
      <c r="F21" s="21">
        <v>1.29</v>
      </c>
      <c r="G21" s="23">
        <v>26</v>
      </c>
      <c r="H21" s="21">
        <v>0.87</v>
      </c>
      <c r="I21" s="22">
        <f t="shared" si="0"/>
        <v>1.4827586206896552</v>
      </c>
      <c r="J21"/>
      <c r="K21"/>
    </row>
    <row r="22" spans="1:11" ht="17.399999999999999" x14ac:dyDescent="0.4">
      <c r="A22" s="20">
        <v>45848</v>
      </c>
      <c r="B22" s="19" t="s">
        <v>21</v>
      </c>
      <c r="C22" s="19" t="s">
        <v>22</v>
      </c>
      <c r="D22" s="2">
        <v>19</v>
      </c>
      <c r="E22" s="11">
        <v>2.23</v>
      </c>
      <c r="F22" s="21">
        <v>1.1499999999999999</v>
      </c>
      <c r="G22" s="23">
        <v>26</v>
      </c>
      <c r="H22" s="21">
        <v>0.87</v>
      </c>
      <c r="I22" s="22">
        <f t="shared" si="0"/>
        <v>1.3218390804597699</v>
      </c>
      <c r="J22"/>
      <c r="K22"/>
    </row>
    <row r="23" spans="1:11" ht="17.399999999999999" x14ac:dyDescent="0.4">
      <c r="A23" s="20">
        <v>45848</v>
      </c>
      <c r="B23" s="19" t="s">
        <v>21</v>
      </c>
      <c r="C23" s="19" t="s">
        <v>22</v>
      </c>
      <c r="D23" s="2">
        <v>20</v>
      </c>
      <c r="E23" s="11">
        <v>2.23</v>
      </c>
      <c r="F23" s="21">
        <v>1.1100000000000001</v>
      </c>
      <c r="G23" s="23">
        <v>26</v>
      </c>
      <c r="H23" s="21">
        <v>0.87</v>
      </c>
      <c r="I23" s="22">
        <f t="shared" si="0"/>
        <v>1.2758620689655173</v>
      </c>
      <c r="J23"/>
      <c r="K23"/>
    </row>
    <row r="24" spans="1:11" ht="17.399999999999999" x14ac:dyDescent="0.4">
      <c r="A24" s="20">
        <v>45848</v>
      </c>
      <c r="B24" s="19" t="s">
        <v>21</v>
      </c>
      <c r="C24" s="19" t="s">
        <v>22</v>
      </c>
      <c r="D24" s="2">
        <v>21</v>
      </c>
      <c r="E24" s="11">
        <v>2.2400000000000002</v>
      </c>
      <c r="F24" s="21">
        <v>1.18</v>
      </c>
      <c r="G24" s="23">
        <v>26</v>
      </c>
      <c r="H24" s="21">
        <v>0.87</v>
      </c>
      <c r="I24" s="22">
        <f t="shared" si="0"/>
        <v>1.3563218390804597</v>
      </c>
      <c r="J24"/>
      <c r="K24"/>
    </row>
    <row r="25" spans="1:11" ht="17.399999999999999" x14ac:dyDescent="0.4">
      <c r="A25" s="20">
        <v>45848</v>
      </c>
      <c r="B25" s="19" t="s">
        <v>21</v>
      </c>
      <c r="C25" s="19" t="s">
        <v>22</v>
      </c>
      <c r="D25" s="2">
        <v>22</v>
      </c>
      <c r="E25" s="11">
        <v>2.23</v>
      </c>
      <c r="F25" s="21">
        <v>1.17</v>
      </c>
      <c r="G25" s="23">
        <v>26</v>
      </c>
      <c r="H25" s="21">
        <v>0.87</v>
      </c>
      <c r="I25" s="22">
        <f t="shared" si="0"/>
        <v>1.3448275862068966</v>
      </c>
      <c r="J25"/>
      <c r="K25"/>
    </row>
    <row r="26" spans="1:11" ht="17.399999999999999" x14ac:dyDescent="0.4">
      <c r="A26" s="20">
        <v>45848</v>
      </c>
      <c r="B26" s="19" t="s">
        <v>21</v>
      </c>
      <c r="C26" s="19" t="s">
        <v>22</v>
      </c>
      <c r="D26" s="2">
        <v>23</v>
      </c>
      <c r="E26" s="11">
        <v>2.23</v>
      </c>
      <c r="F26" s="21">
        <v>1.1599999999999999</v>
      </c>
      <c r="G26" s="23">
        <v>26</v>
      </c>
      <c r="H26" s="21">
        <v>0.87</v>
      </c>
      <c r="I26" s="22">
        <f t="shared" si="0"/>
        <v>1.3333333333333333</v>
      </c>
      <c r="J26"/>
      <c r="K26"/>
    </row>
    <row r="27" spans="1:11" ht="17.399999999999999" x14ac:dyDescent="0.4">
      <c r="A27" s="20">
        <v>45848</v>
      </c>
      <c r="B27" s="19" t="s">
        <v>21</v>
      </c>
      <c r="C27" s="19" t="s">
        <v>22</v>
      </c>
      <c r="D27" s="2">
        <v>24</v>
      </c>
      <c r="E27" s="11">
        <v>2.2200000000000002</v>
      </c>
      <c r="F27" s="21">
        <v>1.2</v>
      </c>
      <c r="G27" s="23">
        <v>26</v>
      </c>
      <c r="H27" s="21">
        <v>0.87</v>
      </c>
      <c r="I27" s="22">
        <f t="shared" si="0"/>
        <v>1.3793103448275861</v>
      </c>
      <c r="J27"/>
      <c r="K27"/>
    </row>
    <row r="28" spans="1:11" ht="17.399999999999999" x14ac:dyDescent="0.4">
      <c r="A28" s="20">
        <v>45848</v>
      </c>
      <c r="B28" s="19" t="s">
        <v>21</v>
      </c>
      <c r="C28" s="19" t="s">
        <v>22</v>
      </c>
      <c r="D28" s="2">
        <v>25</v>
      </c>
      <c r="E28" s="11">
        <v>2.2400000000000002</v>
      </c>
      <c r="F28" s="21">
        <v>1.1499999999999999</v>
      </c>
      <c r="G28" s="23">
        <v>26</v>
      </c>
      <c r="H28" s="21">
        <v>0.87</v>
      </c>
      <c r="I28" s="22">
        <f t="shared" si="0"/>
        <v>1.3218390804597699</v>
      </c>
      <c r="J28"/>
      <c r="K28"/>
    </row>
    <row r="29" spans="1:11" ht="17.399999999999999" x14ac:dyDescent="0.4">
      <c r="A29" s="20">
        <v>45848</v>
      </c>
      <c r="B29" s="19" t="s">
        <v>21</v>
      </c>
      <c r="C29" s="19" t="s">
        <v>22</v>
      </c>
      <c r="D29" s="2">
        <v>26</v>
      </c>
      <c r="E29" s="11">
        <v>2.2200000000000002</v>
      </c>
      <c r="F29" s="21">
        <v>1.1100000000000001</v>
      </c>
      <c r="G29" s="23">
        <v>26</v>
      </c>
      <c r="H29" s="21">
        <v>0.87</v>
      </c>
      <c r="I29" s="22">
        <f t="shared" si="0"/>
        <v>1.2758620689655173</v>
      </c>
      <c r="J29"/>
      <c r="K29"/>
    </row>
    <row r="30" spans="1:11" ht="17.399999999999999" x14ac:dyDescent="0.4">
      <c r="A30" s="20">
        <v>45848</v>
      </c>
      <c r="B30" s="19" t="s">
        <v>21</v>
      </c>
      <c r="C30" s="19" t="s">
        <v>22</v>
      </c>
      <c r="D30" s="2">
        <v>27</v>
      </c>
      <c r="E30" s="11">
        <v>2.23</v>
      </c>
      <c r="F30" s="21">
        <v>1.17</v>
      </c>
      <c r="G30" s="23">
        <v>26</v>
      </c>
      <c r="H30" s="21">
        <v>0.87</v>
      </c>
      <c r="I30" s="22">
        <f t="shared" si="0"/>
        <v>1.3448275862068966</v>
      </c>
      <c r="J30"/>
      <c r="K30"/>
    </row>
    <row r="31" spans="1:11" ht="17.399999999999999" x14ac:dyDescent="0.4">
      <c r="A31" s="20">
        <v>45848</v>
      </c>
      <c r="B31" s="19" t="s">
        <v>21</v>
      </c>
      <c r="C31" s="19" t="s">
        <v>22</v>
      </c>
      <c r="D31" s="2">
        <v>28</v>
      </c>
      <c r="E31" s="11">
        <v>2.2400000000000002</v>
      </c>
      <c r="F31" s="21">
        <v>1.1100000000000001</v>
      </c>
      <c r="G31" s="23">
        <v>26</v>
      </c>
      <c r="H31" s="21">
        <v>0.87</v>
      </c>
      <c r="I31" s="22">
        <f t="shared" si="0"/>
        <v>1.2758620689655173</v>
      </c>
      <c r="J31"/>
      <c r="K31"/>
    </row>
    <row r="32" spans="1:11" ht="17.399999999999999" x14ac:dyDescent="0.4">
      <c r="A32" s="20">
        <v>45848</v>
      </c>
      <c r="B32" s="19" t="s">
        <v>21</v>
      </c>
      <c r="C32" s="19" t="s">
        <v>22</v>
      </c>
      <c r="D32" s="2">
        <v>29</v>
      </c>
      <c r="E32" s="11">
        <v>2.2200000000000002</v>
      </c>
      <c r="F32" s="21">
        <v>1.22</v>
      </c>
      <c r="G32" s="23">
        <v>26</v>
      </c>
      <c r="H32" s="21">
        <v>0.87</v>
      </c>
      <c r="I32" s="22">
        <f t="shared" si="0"/>
        <v>1.4022988505747127</v>
      </c>
      <c r="J32"/>
      <c r="K32"/>
    </row>
    <row r="33" spans="1:11" ht="17.399999999999999" x14ac:dyDescent="0.4">
      <c r="A33" s="20">
        <v>45848</v>
      </c>
      <c r="B33" s="19" t="s">
        <v>21</v>
      </c>
      <c r="C33" s="19" t="s">
        <v>22</v>
      </c>
      <c r="D33" s="2">
        <v>30</v>
      </c>
      <c r="E33" s="11">
        <v>2.23</v>
      </c>
      <c r="F33" s="21">
        <v>1.1499999999999999</v>
      </c>
      <c r="G33" s="23">
        <v>26</v>
      </c>
      <c r="H33" s="21">
        <v>0.87</v>
      </c>
      <c r="I33" s="22">
        <f t="shared" si="0"/>
        <v>1.3218390804597699</v>
      </c>
      <c r="J33"/>
      <c r="K33"/>
    </row>
    <row r="34" spans="1:11" ht="17.399999999999999" x14ac:dyDescent="0.4">
      <c r="A34" s="20">
        <v>45848</v>
      </c>
      <c r="B34" s="19" t="s">
        <v>21</v>
      </c>
      <c r="C34" s="19" t="s">
        <v>22</v>
      </c>
      <c r="D34" s="2">
        <v>31</v>
      </c>
      <c r="E34" s="11">
        <v>2.23</v>
      </c>
      <c r="F34" s="21">
        <v>1.21</v>
      </c>
      <c r="G34" s="23">
        <v>26</v>
      </c>
      <c r="H34" s="21">
        <v>0.87</v>
      </c>
      <c r="I34" s="22">
        <f t="shared" si="0"/>
        <v>1.3908045977011494</v>
      </c>
      <c r="J34"/>
      <c r="K34"/>
    </row>
    <row r="35" spans="1:11" ht="17.399999999999999" x14ac:dyDescent="0.4">
      <c r="A35" s="20">
        <v>45848</v>
      </c>
      <c r="B35" s="19" t="s">
        <v>21</v>
      </c>
      <c r="C35" s="19" t="s">
        <v>22</v>
      </c>
      <c r="D35" s="2">
        <v>32</v>
      </c>
      <c r="E35" s="11">
        <v>2.23</v>
      </c>
      <c r="F35" s="21">
        <v>1.37</v>
      </c>
      <c r="G35" s="23">
        <v>26</v>
      </c>
      <c r="H35" s="21">
        <v>0.87</v>
      </c>
      <c r="I35" s="22">
        <f t="shared" si="0"/>
        <v>1.5747126436781611</v>
      </c>
      <c r="J35"/>
      <c r="K35"/>
    </row>
    <row r="36" spans="1:11" ht="17.399999999999999" x14ac:dyDescent="0.4">
      <c r="A36" s="20">
        <v>45848</v>
      </c>
      <c r="B36" s="19" t="s">
        <v>21</v>
      </c>
      <c r="C36" s="19" t="s">
        <v>22</v>
      </c>
      <c r="D36" s="2">
        <v>33</v>
      </c>
      <c r="E36" s="11">
        <v>2.2400000000000002</v>
      </c>
      <c r="F36" s="21">
        <v>1.37</v>
      </c>
      <c r="G36" s="23">
        <v>26</v>
      </c>
      <c r="H36" s="21">
        <v>0.87</v>
      </c>
      <c r="I36" s="22">
        <f t="shared" si="0"/>
        <v>1.5747126436781611</v>
      </c>
      <c r="J36"/>
      <c r="K36"/>
    </row>
    <row r="37" spans="1:11" ht="17.399999999999999" x14ac:dyDescent="0.4">
      <c r="A37" s="20">
        <v>45848</v>
      </c>
      <c r="B37" s="19" t="s">
        <v>21</v>
      </c>
      <c r="C37" s="19" t="s">
        <v>22</v>
      </c>
      <c r="D37" s="2">
        <v>34</v>
      </c>
      <c r="E37" s="11">
        <v>2.2400000000000002</v>
      </c>
      <c r="F37" s="21">
        <v>1.35</v>
      </c>
      <c r="G37" s="23">
        <v>26</v>
      </c>
      <c r="H37" s="21">
        <v>0.87</v>
      </c>
      <c r="I37" s="22">
        <f t="shared" si="0"/>
        <v>1.5517241379310347</v>
      </c>
      <c r="J37"/>
      <c r="K37"/>
    </row>
    <row r="38" spans="1:11" ht="17.399999999999999" x14ac:dyDescent="0.4">
      <c r="A38" s="20">
        <v>45848</v>
      </c>
      <c r="B38" s="19" t="s">
        <v>21</v>
      </c>
      <c r="C38" s="19" t="s">
        <v>22</v>
      </c>
      <c r="D38" s="2">
        <v>35</v>
      </c>
      <c r="E38" s="11">
        <v>2.2400000000000002</v>
      </c>
      <c r="F38" s="21">
        <v>1.2</v>
      </c>
      <c r="G38" s="23">
        <v>26</v>
      </c>
      <c r="H38" s="21">
        <v>0.87</v>
      </c>
      <c r="I38" s="22">
        <f t="shared" si="0"/>
        <v>1.3793103448275861</v>
      </c>
      <c r="J38"/>
      <c r="K38"/>
    </row>
    <row r="39" spans="1:11" ht="17.399999999999999" x14ac:dyDescent="0.4">
      <c r="A39" s="20">
        <v>45848</v>
      </c>
      <c r="B39" s="19" t="s">
        <v>21</v>
      </c>
      <c r="C39" s="19" t="s">
        <v>22</v>
      </c>
      <c r="D39" s="2">
        <v>36</v>
      </c>
      <c r="E39" s="11">
        <v>2.23</v>
      </c>
      <c r="F39" s="21">
        <v>1.18</v>
      </c>
      <c r="G39" s="23">
        <v>26</v>
      </c>
      <c r="H39" s="21">
        <v>0.87</v>
      </c>
      <c r="I39" s="22">
        <f t="shared" si="0"/>
        <v>1.3563218390804597</v>
      </c>
      <c r="J39"/>
      <c r="K39"/>
    </row>
    <row r="40" spans="1:11" ht="17.399999999999999" x14ac:dyDescent="0.4">
      <c r="A40" s="20">
        <v>45848</v>
      </c>
      <c r="B40" s="19" t="s">
        <v>21</v>
      </c>
      <c r="C40" s="19" t="s">
        <v>22</v>
      </c>
      <c r="D40" s="2">
        <v>37</v>
      </c>
      <c r="E40" s="11">
        <v>2.2400000000000002</v>
      </c>
      <c r="F40" s="21">
        <v>1.27</v>
      </c>
      <c r="G40" s="23">
        <v>26</v>
      </c>
      <c r="H40" s="21">
        <v>0.87</v>
      </c>
      <c r="I40" s="22">
        <f t="shared" si="0"/>
        <v>1.4597701149425288</v>
      </c>
      <c r="J40"/>
      <c r="K40"/>
    </row>
    <row r="41" spans="1:11" ht="17.399999999999999" x14ac:dyDescent="0.4">
      <c r="A41" s="20">
        <v>45848</v>
      </c>
      <c r="B41" s="19" t="s">
        <v>21</v>
      </c>
      <c r="C41" s="19" t="s">
        <v>22</v>
      </c>
      <c r="D41" s="2">
        <v>38</v>
      </c>
      <c r="E41" s="11">
        <v>2.2400000000000002</v>
      </c>
      <c r="F41" s="21">
        <v>1.1499999999999999</v>
      </c>
      <c r="G41" s="23">
        <v>26</v>
      </c>
      <c r="H41" s="21">
        <v>0.87</v>
      </c>
      <c r="I41" s="22">
        <f t="shared" si="0"/>
        <v>1.3218390804597699</v>
      </c>
      <c r="J41"/>
      <c r="K41"/>
    </row>
    <row r="42" spans="1:11" ht="17.399999999999999" x14ac:dyDescent="0.4">
      <c r="A42" s="20">
        <v>45848</v>
      </c>
      <c r="B42" s="19" t="s">
        <v>21</v>
      </c>
      <c r="C42" s="19" t="s">
        <v>22</v>
      </c>
      <c r="D42" s="2">
        <v>39</v>
      </c>
      <c r="E42" s="11">
        <v>2.23</v>
      </c>
      <c r="F42" s="21">
        <v>1.1499999999999999</v>
      </c>
      <c r="G42" s="23">
        <v>26</v>
      </c>
      <c r="H42" s="21">
        <v>0.87</v>
      </c>
      <c r="I42" s="22">
        <f t="shared" si="0"/>
        <v>1.3218390804597699</v>
      </c>
      <c r="J42"/>
      <c r="K42"/>
    </row>
    <row r="43" spans="1:11" ht="17.399999999999999" x14ac:dyDescent="0.4">
      <c r="A43" s="20">
        <v>45848</v>
      </c>
      <c r="B43" s="19" t="s">
        <v>21</v>
      </c>
      <c r="C43" s="19" t="s">
        <v>22</v>
      </c>
      <c r="D43" s="2">
        <v>40</v>
      </c>
      <c r="E43" s="11">
        <v>2.2400000000000002</v>
      </c>
      <c r="F43" s="21">
        <v>1.24</v>
      </c>
      <c r="G43" s="23">
        <v>26</v>
      </c>
      <c r="H43" s="21">
        <v>0.87</v>
      </c>
      <c r="I43" s="22">
        <f t="shared" si="0"/>
        <v>1.4252873563218391</v>
      </c>
      <c r="J43"/>
      <c r="K43"/>
    </row>
    <row r="44" spans="1:11" ht="17.399999999999999" x14ac:dyDescent="0.4">
      <c r="A44" s="20">
        <v>45848</v>
      </c>
      <c r="B44" s="19" t="s">
        <v>21</v>
      </c>
      <c r="C44" s="19" t="s">
        <v>22</v>
      </c>
      <c r="D44" s="2">
        <v>41</v>
      </c>
      <c r="E44" s="11">
        <v>2.23</v>
      </c>
      <c r="F44" s="21">
        <v>1.17</v>
      </c>
      <c r="G44" s="23">
        <v>26</v>
      </c>
      <c r="H44" s="21">
        <v>0.87</v>
      </c>
      <c r="I44" s="22">
        <f t="shared" si="0"/>
        <v>1.3448275862068966</v>
      </c>
      <c r="J44"/>
      <c r="K44"/>
    </row>
    <row r="45" spans="1:11" ht="17.399999999999999" x14ac:dyDescent="0.4">
      <c r="A45" s="20">
        <v>45848</v>
      </c>
      <c r="B45" s="19" t="s">
        <v>21</v>
      </c>
      <c r="C45" s="19" t="s">
        <v>22</v>
      </c>
      <c r="D45" s="2">
        <v>42</v>
      </c>
      <c r="E45" s="11">
        <v>2.23</v>
      </c>
      <c r="F45" s="21">
        <v>1.29</v>
      </c>
      <c r="G45" s="23">
        <v>26</v>
      </c>
      <c r="H45" s="21">
        <v>0.87</v>
      </c>
      <c r="I45" s="22">
        <f t="shared" si="0"/>
        <v>1.4827586206896552</v>
      </c>
      <c r="J45"/>
      <c r="K45"/>
    </row>
    <row r="46" spans="1:11" ht="17.399999999999999" x14ac:dyDescent="0.4">
      <c r="A46" s="20">
        <v>45848</v>
      </c>
      <c r="B46" s="19" t="s">
        <v>21</v>
      </c>
      <c r="C46" s="19" t="s">
        <v>22</v>
      </c>
      <c r="D46" s="2">
        <v>43</v>
      </c>
      <c r="E46" s="11">
        <v>2.23</v>
      </c>
      <c r="F46" s="21">
        <v>1.1299999999999999</v>
      </c>
      <c r="G46" s="23">
        <v>26</v>
      </c>
      <c r="H46" s="21">
        <v>0.87</v>
      </c>
      <c r="I46" s="22">
        <f t="shared" si="0"/>
        <v>1.2988505747126435</v>
      </c>
      <c r="J46"/>
      <c r="K46"/>
    </row>
    <row r="47" spans="1:11" ht="17.399999999999999" x14ac:dyDescent="0.4">
      <c r="A47" s="20">
        <v>45848</v>
      </c>
      <c r="B47" s="19" t="s">
        <v>21</v>
      </c>
      <c r="C47" s="19" t="s">
        <v>22</v>
      </c>
      <c r="D47" s="2">
        <v>44</v>
      </c>
      <c r="E47" s="11">
        <v>2.23</v>
      </c>
      <c r="F47" s="21">
        <v>1.17</v>
      </c>
      <c r="G47" s="23">
        <v>26</v>
      </c>
      <c r="H47" s="21">
        <v>0.87</v>
      </c>
      <c r="I47" s="22">
        <f t="shared" si="0"/>
        <v>1.3448275862068966</v>
      </c>
      <c r="J47"/>
      <c r="K47"/>
    </row>
    <row r="48" spans="1:11" ht="17.399999999999999" x14ac:dyDescent="0.4">
      <c r="A48" s="20">
        <v>45848</v>
      </c>
      <c r="B48" s="19" t="s">
        <v>21</v>
      </c>
      <c r="C48" s="19" t="s">
        <v>22</v>
      </c>
      <c r="D48" s="2">
        <v>45</v>
      </c>
      <c r="E48" s="11">
        <v>2.2400000000000002</v>
      </c>
      <c r="F48" s="21">
        <v>1.1299999999999999</v>
      </c>
      <c r="G48" s="23">
        <v>26</v>
      </c>
      <c r="H48" s="21">
        <v>0.87</v>
      </c>
      <c r="I48" s="22">
        <f t="shared" si="0"/>
        <v>1.2988505747126435</v>
      </c>
      <c r="J48"/>
      <c r="K48"/>
    </row>
    <row r="49" spans="1:11" ht="17.399999999999999" x14ac:dyDescent="0.4">
      <c r="A49" s="20">
        <v>45848</v>
      </c>
      <c r="B49" s="19" t="s">
        <v>21</v>
      </c>
      <c r="C49" s="19" t="s">
        <v>22</v>
      </c>
      <c r="D49" s="2">
        <v>46</v>
      </c>
      <c r="E49" s="11">
        <v>2.2400000000000002</v>
      </c>
      <c r="F49" s="21">
        <v>1.19</v>
      </c>
      <c r="G49" s="23">
        <v>26</v>
      </c>
      <c r="H49" s="21">
        <v>0.87</v>
      </c>
      <c r="I49" s="22">
        <f t="shared" si="0"/>
        <v>1.367816091954023</v>
      </c>
      <c r="J49"/>
      <c r="K49"/>
    </row>
    <row r="50" spans="1:11" ht="17.399999999999999" x14ac:dyDescent="0.4">
      <c r="A50" s="20">
        <v>45848</v>
      </c>
      <c r="B50" s="19" t="s">
        <v>21</v>
      </c>
      <c r="C50" s="19" t="s">
        <v>22</v>
      </c>
      <c r="D50" s="2">
        <v>47</v>
      </c>
      <c r="E50" s="11">
        <v>2.23</v>
      </c>
      <c r="F50" s="21">
        <v>1.25</v>
      </c>
      <c r="G50" s="23">
        <v>26</v>
      </c>
      <c r="H50" s="21">
        <v>0.87</v>
      </c>
      <c r="I50" s="22">
        <f t="shared" si="0"/>
        <v>1.4367816091954022</v>
      </c>
      <c r="J50"/>
      <c r="K50"/>
    </row>
    <row r="51" spans="1:11" ht="17.399999999999999" x14ac:dyDescent="0.4">
      <c r="A51" s="20">
        <v>45848</v>
      </c>
      <c r="B51" s="19" t="s">
        <v>21</v>
      </c>
      <c r="C51" s="19" t="s">
        <v>22</v>
      </c>
      <c r="D51" s="2">
        <v>48</v>
      </c>
      <c r="E51" s="11">
        <v>2.2200000000000002</v>
      </c>
      <c r="F51" s="21">
        <v>1.2</v>
      </c>
      <c r="G51" s="23">
        <v>26</v>
      </c>
      <c r="H51" s="21">
        <v>0.87</v>
      </c>
      <c r="I51" s="22">
        <f t="shared" si="0"/>
        <v>1.3793103448275861</v>
      </c>
      <c r="J51"/>
      <c r="K51"/>
    </row>
    <row r="52" spans="1:11" ht="17.399999999999999" x14ac:dyDescent="0.4">
      <c r="A52" s="20">
        <v>45848</v>
      </c>
      <c r="B52" s="19" t="s">
        <v>21</v>
      </c>
      <c r="C52" s="19" t="s">
        <v>22</v>
      </c>
      <c r="D52" s="2">
        <v>49</v>
      </c>
      <c r="E52" s="11">
        <v>2.2400000000000002</v>
      </c>
      <c r="F52" s="21">
        <v>1.22</v>
      </c>
      <c r="G52" s="23">
        <v>26</v>
      </c>
      <c r="H52" s="21">
        <v>0.87</v>
      </c>
      <c r="I52" s="22">
        <f t="shared" si="0"/>
        <v>1.4022988505747127</v>
      </c>
      <c r="J52"/>
      <c r="K52"/>
    </row>
    <row r="53" spans="1:11" ht="17.399999999999999" x14ac:dyDescent="0.4">
      <c r="A53" s="20">
        <v>45848</v>
      </c>
      <c r="B53" s="19" t="s">
        <v>21</v>
      </c>
      <c r="C53" s="19" t="s">
        <v>22</v>
      </c>
      <c r="D53" s="2">
        <v>50</v>
      </c>
      <c r="E53" s="11">
        <v>2.23</v>
      </c>
      <c r="F53" s="21">
        <v>1.18</v>
      </c>
      <c r="G53" s="23">
        <v>26</v>
      </c>
      <c r="H53" s="21">
        <v>0.87</v>
      </c>
      <c r="I53" s="22">
        <f t="shared" si="0"/>
        <v>1.3563218390804597</v>
      </c>
      <c r="J53"/>
      <c r="K53"/>
    </row>
    <row r="54" spans="1:11" ht="17.399999999999999" x14ac:dyDescent="0.4">
      <c r="A54" s="20">
        <v>45848</v>
      </c>
      <c r="B54" s="19" t="s">
        <v>21</v>
      </c>
      <c r="C54" s="19" t="s">
        <v>22</v>
      </c>
      <c r="D54" s="2">
        <v>51</v>
      </c>
      <c r="E54" s="11">
        <v>2.23</v>
      </c>
      <c r="F54" s="21">
        <v>1.1000000000000001</v>
      </c>
      <c r="G54" s="23">
        <v>26</v>
      </c>
      <c r="H54" s="21">
        <v>0.87</v>
      </c>
      <c r="I54" s="22">
        <f t="shared" si="0"/>
        <v>1.264367816091954</v>
      </c>
      <c r="J54"/>
      <c r="K54"/>
    </row>
    <row r="55" spans="1:11" ht="17.399999999999999" x14ac:dyDescent="0.4">
      <c r="A55" s="20">
        <v>45848</v>
      </c>
      <c r="B55" s="19" t="s">
        <v>21</v>
      </c>
      <c r="C55" s="19" t="s">
        <v>22</v>
      </c>
      <c r="D55" s="2">
        <v>52</v>
      </c>
      <c r="E55" s="11">
        <v>2.23</v>
      </c>
      <c r="F55" s="21">
        <v>1.32</v>
      </c>
      <c r="G55" s="23">
        <v>26</v>
      </c>
      <c r="H55" s="21">
        <v>0.87</v>
      </c>
      <c r="I55" s="22">
        <f t="shared" si="0"/>
        <v>1.517241379310345</v>
      </c>
      <c r="J55"/>
      <c r="K55"/>
    </row>
    <row r="56" spans="1:11" ht="17.399999999999999" x14ac:dyDescent="0.4">
      <c r="A56" s="20">
        <v>45848</v>
      </c>
      <c r="B56" s="19" t="s">
        <v>21</v>
      </c>
      <c r="C56" s="19" t="s">
        <v>22</v>
      </c>
      <c r="D56" s="2">
        <v>53</v>
      </c>
      <c r="E56" s="11">
        <v>2.25</v>
      </c>
      <c r="F56" s="21">
        <v>1.2</v>
      </c>
      <c r="G56" s="23">
        <v>26</v>
      </c>
      <c r="H56" s="21">
        <v>0.87</v>
      </c>
      <c r="I56" s="22">
        <f t="shared" si="0"/>
        <v>1.3793103448275861</v>
      </c>
      <c r="J56"/>
      <c r="K56"/>
    </row>
    <row r="57" spans="1:11" ht="17.399999999999999" x14ac:dyDescent="0.4">
      <c r="A57" s="20">
        <v>45848</v>
      </c>
      <c r="B57" s="19" t="s">
        <v>21</v>
      </c>
      <c r="C57" s="19" t="s">
        <v>22</v>
      </c>
      <c r="D57" s="2">
        <v>54</v>
      </c>
      <c r="E57" s="11">
        <v>2.23</v>
      </c>
      <c r="F57" s="21">
        <v>1.1100000000000001</v>
      </c>
      <c r="G57" s="23">
        <v>26</v>
      </c>
      <c r="H57" s="21">
        <v>0.87</v>
      </c>
      <c r="I57" s="22">
        <f t="shared" si="0"/>
        <v>1.2758620689655173</v>
      </c>
      <c r="J57"/>
      <c r="K57"/>
    </row>
    <row r="58" spans="1:11" ht="17.399999999999999" x14ac:dyDescent="0.4">
      <c r="A58" s="20">
        <v>45848</v>
      </c>
      <c r="B58" s="19" t="s">
        <v>21</v>
      </c>
      <c r="C58" s="19" t="s">
        <v>22</v>
      </c>
      <c r="D58" s="2">
        <v>55</v>
      </c>
      <c r="E58" s="11">
        <v>2.2400000000000002</v>
      </c>
      <c r="F58" s="21">
        <v>1.25</v>
      </c>
      <c r="G58" s="23">
        <v>26</v>
      </c>
      <c r="H58" s="21">
        <v>0.87</v>
      </c>
      <c r="I58" s="22">
        <f t="shared" si="0"/>
        <v>1.4367816091954022</v>
      </c>
      <c r="J58"/>
      <c r="K58"/>
    </row>
    <row r="59" spans="1:11" ht="17.399999999999999" x14ac:dyDescent="0.4">
      <c r="A59" s="20">
        <v>45848</v>
      </c>
      <c r="B59" s="19" t="s">
        <v>21</v>
      </c>
      <c r="C59" s="19" t="s">
        <v>22</v>
      </c>
      <c r="D59" s="2">
        <v>56</v>
      </c>
      <c r="E59" s="11">
        <v>2.23</v>
      </c>
      <c r="F59" s="21">
        <v>1.18</v>
      </c>
      <c r="G59" s="23">
        <v>26</v>
      </c>
      <c r="H59" s="21">
        <v>0.87</v>
      </c>
      <c r="I59" s="22">
        <f t="shared" si="0"/>
        <v>1.3563218390804597</v>
      </c>
      <c r="J59"/>
      <c r="K59"/>
    </row>
    <row r="60" spans="1:11" ht="17.399999999999999" x14ac:dyDescent="0.4">
      <c r="A60" s="20">
        <v>45848</v>
      </c>
      <c r="B60" s="19" t="s">
        <v>21</v>
      </c>
      <c r="C60" s="19" t="s">
        <v>22</v>
      </c>
      <c r="D60" s="2">
        <v>57</v>
      </c>
      <c r="E60" s="11">
        <v>2.23</v>
      </c>
      <c r="F60" s="21">
        <v>1.22</v>
      </c>
      <c r="G60" s="23">
        <v>26</v>
      </c>
      <c r="H60" s="21">
        <v>0.87</v>
      </c>
      <c r="I60" s="22">
        <f t="shared" si="0"/>
        <v>1.4022988505747127</v>
      </c>
      <c r="J60"/>
      <c r="K60"/>
    </row>
    <row r="61" spans="1:11" ht="17.399999999999999" x14ac:dyDescent="0.4">
      <c r="A61" s="20">
        <v>45848</v>
      </c>
      <c r="B61" s="19" t="s">
        <v>21</v>
      </c>
      <c r="C61" s="19" t="s">
        <v>22</v>
      </c>
      <c r="D61" s="2">
        <v>58</v>
      </c>
      <c r="E61" s="11">
        <v>2.23</v>
      </c>
      <c r="F61" s="21">
        <v>1.37</v>
      </c>
      <c r="G61" s="23">
        <v>26</v>
      </c>
      <c r="H61" s="21">
        <v>0.87</v>
      </c>
      <c r="I61" s="22">
        <f t="shared" si="0"/>
        <v>1.5747126436781611</v>
      </c>
      <c r="J61"/>
      <c r="K61"/>
    </row>
    <row r="62" spans="1:11" ht="17.399999999999999" x14ac:dyDescent="0.4">
      <c r="A62" s="20">
        <v>45848</v>
      </c>
      <c r="B62" s="19" t="s">
        <v>21</v>
      </c>
      <c r="C62" s="19" t="s">
        <v>22</v>
      </c>
      <c r="D62" s="2">
        <v>59</v>
      </c>
      <c r="E62" s="11">
        <v>2.2400000000000002</v>
      </c>
      <c r="F62" s="21">
        <v>1.37</v>
      </c>
      <c r="G62" s="23">
        <v>26</v>
      </c>
      <c r="H62" s="21">
        <v>0.87</v>
      </c>
      <c r="I62" s="22">
        <f t="shared" si="0"/>
        <v>1.5747126436781611</v>
      </c>
      <c r="J62"/>
      <c r="K62"/>
    </row>
    <row r="63" spans="1:11" ht="17.399999999999999" x14ac:dyDescent="0.4">
      <c r="A63" s="20">
        <v>45848</v>
      </c>
      <c r="B63" s="19" t="s">
        <v>21</v>
      </c>
      <c r="C63" s="19" t="s">
        <v>22</v>
      </c>
      <c r="D63" s="2">
        <v>60</v>
      </c>
      <c r="E63" s="11">
        <v>2.2200000000000002</v>
      </c>
      <c r="F63" s="21">
        <v>1.33</v>
      </c>
      <c r="G63" s="23">
        <v>26</v>
      </c>
      <c r="H63" s="21">
        <v>0.87</v>
      </c>
      <c r="I63" s="22">
        <f t="shared" si="0"/>
        <v>1.5287356321839081</v>
      </c>
      <c r="J63"/>
      <c r="K63"/>
    </row>
    <row r="64" spans="1:11" ht="17.399999999999999" x14ac:dyDescent="0.4">
      <c r="A64" s="20">
        <v>45848</v>
      </c>
      <c r="B64" s="19" t="s">
        <v>21</v>
      </c>
      <c r="C64" s="19" t="s">
        <v>22</v>
      </c>
      <c r="D64" s="2">
        <v>61</v>
      </c>
      <c r="E64" s="11">
        <v>2.2200000000000002</v>
      </c>
      <c r="F64" s="21">
        <v>1.24</v>
      </c>
      <c r="G64" s="23">
        <v>26</v>
      </c>
      <c r="H64" s="21">
        <v>0.87</v>
      </c>
      <c r="I64" s="22">
        <f t="shared" si="0"/>
        <v>1.4252873563218391</v>
      </c>
      <c r="J64"/>
      <c r="K64"/>
    </row>
    <row r="65" spans="1:11" ht="17.399999999999999" x14ac:dyDescent="0.4">
      <c r="A65" s="20">
        <v>45848</v>
      </c>
      <c r="B65" s="19" t="s">
        <v>21</v>
      </c>
      <c r="C65" s="19" t="s">
        <v>22</v>
      </c>
      <c r="D65" s="2">
        <v>62</v>
      </c>
      <c r="E65" s="11">
        <v>2.42</v>
      </c>
      <c r="F65" s="21">
        <v>1.1499999999999999</v>
      </c>
      <c r="G65" s="23">
        <v>26</v>
      </c>
      <c r="H65" s="21">
        <v>0.87</v>
      </c>
      <c r="I65" s="22">
        <f t="shared" si="0"/>
        <v>1.3218390804597699</v>
      </c>
      <c r="J65"/>
      <c r="K65"/>
    </row>
    <row r="66" spans="1:11" ht="17.399999999999999" x14ac:dyDescent="0.4">
      <c r="A66" s="20">
        <v>45848</v>
      </c>
      <c r="B66" s="19" t="s">
        <v>21</v>
      </c>
      <c r="C66" s="19" t="s">
        <v>22</v>
      </c>
      <c r="D66" s="2">
        <v>63</v>
      </c>
      <c r="E66" s="11">
        <v>2.23</v>
      </c>
      <c r="F66" s="21">
        <v>1.32</v>
      </c>
      <c r="G66" s="23">
        <v>26</v>
      </c>
      <c r="H66" s="21">
        <v>0.87</v>
      </c>
      <c r="I66" s="22">
        <f t="shared" si="0"/>
        <v>1.517241379310345</v>
      </c>
      <c r="J66"/>
      <c r="K66"/>
    </row>
    <row r="67" spans="1:11" ht="17.399999999999999" x14ac:dyDescent="0.4">
      <c r="A67" s="20">
        <v>45848</v>
      </c>
      <c r="B67" s="19" t="s">
        <v>21</v>
      </c>
      <c r="C67" s="19" t="s">
        <v>22</v>
      </c>
      <c r="D67" s="2">
        <v>64</v>
      </c>
      <c r="E67" s="11">
        <v>2.25</v>
      </c>
      <c r="F67" s="21">
        <v>1.26</v>
      </c>
      <c r="G67" s="23">
        <v>26</v>
      </c>
      <c r="H67" s="21">
        <v>0.87</v>
      </c>
      <c r="I67" s="22">
        <f t="shared" si="0"/>
        <v>1.4482758620689655</v>
      </c>
      <c r="J67"/>
      <c r="K67"/>
    </row>
    <row r="68" spans="1:11" ht="17.399999999999999" x14ac:dyDescent="0.4">
      <c r="A68" s="20">
        <v>45848</v>
      </c>
      <c r="B68" s="19" t="s">
        <v>21</v>
      </c>
      <c r="C68" s="19" t="s">
        <v>22</v>
      </c>
      <c r="D68" s="2">
        <v>65</v>
      </c>
      <c r="E68" s="11">
        <v>2.2200000000000002</v>
      </c>
      <c r="F68" s="21">
        <v>1.31</v>
      </c>
      <c r="G68" s="23">
        <v>26</v>
      </c>
      <c r="H68" s="21">
        <v>0.87</v>
      </c>
      <c r="I68" s="22">
        <f t="shared" si="0"/>
        <v>1.5057471264367817</v>
      </c>
      <c r="J68"/>
      <c r="K68"/>
    </row>
    <row r="69" spans="1:11" ht="17.399999999999999" x14ac:dyDescent="0.4">
      <c r="A69" s="20">
        <v>45848</v>
      </c>
      <c r="B69" s="19" t="s">
        <v>21</v>
      </c>
      <c r="C69" s="19" t="s">
        <v>22</v>
      </c>
      <c r="D69" s="2">
        <v>66</v>
      </c>
      <c r="E69" s="11">
        <v>2.23</v>
      </c>
      <c r="F69" s="21">
        <v>1.33</v>
      </c>
      <c r="G69" s="23">
        <v>26</v>
      </c>
      <c r="H69" s="21">
        <v>0.87</v>
      </c>
      <c r="I69" s="22">
        <f t="shared" ref="I69:I113" si="1">F69/H69</f>
        <v>1.5287356321839081</v>
      </c>
      <c r="J69"/>
      <c r="K69"/>
    </row>
    <row r="70" spans="1:11" ht="17.399999999999999" x14ac:dyDescent="0.4">
      <c r="A70" s="20">
        <v>45848</v>
      </c>
      <c r="B70" s="19" t="s">
        <v>21</v>
      </c>
      <c r="C70" s="19" t="s">
        <v>22</v>
      </c>
      <c r="D70" s="2">
        <v>67</v>
      </c>
      <c r="E70" s="11">
        <v>2.23</v>
      </c>
      <c r="F70" s="21">
        <v>1.1399999999999999</v>
      </c>
      <c r="G70" s="23">
        <v>26</v>
      </c>
      <c r="H70" s="21">
        <v>0.87</v>
      </c>
      <c r="I70" s="22">
        <f t="shared" si="1"/>
        <v>1.3103448275862069</v>
      </c>
      <c r="J70"/>
      <c r="K70"/>
    </row>
    <row r="71" spans="1:11" ht="17.399999999999999" x14ac:dyDescent="0.4">
      <c r="A71" s="20">
        <v>45848</v>
      </c>
      <c r="B71" s="19" t="s">
        <v>21</v>
      </c>
      <c r="C71" s="19" t="s">
        <v>22</v>
      </c>
      <c r="D71" s="2">
        <v>68</v>
      </c>
      <c r="E71" s="11">
        <v>2.2400000000000002</v>
      </c>
      <c r="F71" s="21">
        <v>1.33</v>
      </c>
      <c r="G71" s="23">
        <v>26</v>
      </c>
      <c r="H71" s="21">
        <v>0.87</v>
      </c>
      <c r="I71" s="22">
        <f t="shared" si="1"/>
        <v>1.5287356321839081</v>
      </c>
      <c r="J71"/>
      <c r="K71"/>
    </row>
    <row r="72" spans="1:11" ht="17.399999999999999" x14ac:dyDescent="0.4">
      <c r="A72" s="20">
        <v>45848</v>
      </c>
      <c r="B72" s="19" t="s">
        <v>21</v>
      </c>
      <c r="C72" s="19" t="s">
        <v>22</v>
      </c>
      <c r="D72" s="2">
        <v>69</v>
      </c>
      <c r="E72" s="11">
        <v>2.23</v>
      </c>
      <c r="F72" s="21">
        <v>1.24</v>
      </c>
      <c r="G72" s="23">
        <v>26</v>
      </c>
      <c r="H72" s="21">
        <v>0.87</v>
      </c>
      <c r="I72" s="22">
        <f t="shared" si="1"/>
        <v>1.4252873563218391</v>
      </c>
      <c r="J72"/>
      <c r="K72"/>
    </row>
    <row r="73" spans="1:11" ht="17.399999999999999" x14ac:dyDescent="0.4">
      <c r="A73" s="20">
        <v>45848</v>
      </c>
      <c r="B73" s="19" t="s">
        <v>21</v>
      </c>
      <c r="C73" s="19" t="s">
        <v>22</v>
      </c>
      <c r="D73" s="2">
        <v>70</v>
      </c>
      <c r="E73" s="11">
        <v>2.23</v>
      </c>
      <c r="F73" s="21">
        <v>1.1499999999999999</v>
      </c>
      <c r="G73" s="23">
        <v>26</v>
      </c>
      <c r="H73" s="21">
        <v>0.87</v>
      </c>
      <c r="I73" s="22">
        <f t="shared" si="1"/>
        <v>1.3218390804597699</v>
      </c>
      <c r="J73"/>
      <c r="K73"/>
    </row>
    <row r="74" spans="1:11" ht="17.399999999999999" x14ac:dyDescent="0.4">
      <c r="A74" s="20">
        <v>45848</v>
      </c>
      <c r="B74" s="19" t="s">
        <v>21</v>
      </c>
      <c r="C74" s="19" t="s">
        <v>22</v>
      </c>
      <c r="D74" s="2">
        <v>71</v>
      </c>
      <c r="E74" s="11">
        <v>2.23</v>
      </c>
      <c r="F74" s="21">
        <v>1.29</v>
      </c>
      <c r="G74" s="23">
        <v>26</v>
      </c>
      <c r="H74" s="21">
        <v>0.87</v>
      </c>
      <c r="I74" s="22">
        <f t="shared" si="1"/>
        <v>1.4827586206896552</v>
      </c>
      <c r="J74"/>
      <c r="K74"/>
    </row>
    <row r="75" spans="1:11" ht="17.399999999999999" x14ac:dyDescent="0.4">
      <c r="A75" s="20">
        <v>45848</v>
      </c>
      <c r="B75" s="19" t="s">
        <v>21</v>
      </c>
      <c r="C75" s="19" t="s">
        <v>22</v>
      </c>
      <c r="D75" s="2">
        <v>72</v>
      </c>
      <c r="E75" s="11">
        <v>2.23</v>
      </c>
      <c r="F75" s="21">
        <v>1.24</v>
      </c>
      <c r="G75" s="23">
        <v>26</v>
      </c>
      <c r="H75" s="21">
        <v>0.87</v>
      </c>
      <c r="I75" s="22">
        <f t="shared" si="1"/>
        <v>1.4252873563218391</v>
      </c>
      <c r="J75"/>
      <c r="K75"/>
    </row>
    <row r="76" spans="1:11" ht="17.399999999999999" x14ac:dyDescent="0.4">
      <c r="A76" s="20">
        <v>45848</v>
      </c>
      <c r="B76" s="19" t="s">
        <v>21</v>
      </c>
      <c r="C76" s="19" t="s">
        <v>22</v>
      </c>
      <c r="D76" s="2">
        <v>73</v>
      </c>
      <c r="E76" s="11">
        <v>2.23</v>
      </c>
      <c r="F76" s="21">
        <v>1.18</v>
      </c>
      <c r="G76" s="23">
        <v>26</v>
      </c>
      <c r="H76" s="21">
        <v>0.87</v>
      </c>
      <c r="I76" s="22">
        <f t="shared" si="1"/>
        <v>1.3563218390804597</v>
      </c>
      <c r="J76"/>
      <c r="K76"/>
    </row>
    <row r="77" spans="1:11" ht="17.399999999999999" x14ac:dyDescent="0.4">
      <c r="A77" s="20">
        <v>45848</v>
      </c>
      <c r="B77" s="19" t="s">
        <v>21</v>
      </c>
      <c r="C77" s="19" t="s">
        <v>22</v>
      </c>
      <c r="D77" s="2">
        <v>74</v>
      </c>
      <c r="E77" s="11">
        <v>2.2400000000000002</v>
      </c>
      <c r="F77" s="21">
        <v>1.24</v>
      </c>
      <c r="G77" s="23">
        <v>26</v>
      </c>
      <c r="H77" s="21">
        <v>0.87</v>
      </c>
      <c r="I77" s="22">
        <f t="shared" si="1"/>
        <v>1.4252873563218391</v>
      </c>
      <c r="J77"/>
      <c r="K77"/>
    </row>
    <row r="78" spans="1:11" ht="17.399999999999999" x14ac:dyDescent="0.4">
      <c r="A78" s="20">
        <v>45848</v>
      </c>
      <c r="B78" s="19" t="s">
        <v>21</v>
      </c>
      <c r="C78" s="19" t="s">
        <v>22</v>
      </c>
      <c r="D78" s="2">
        <v>75</v>
      </c>
      <c r="E78" s="11">
        <v>2.23</v>
      </c>
      <c r="F78" s="21">
        <v>1.22</v>
      </c>
      <c r="G78" s="23">
        <v>26</v>
      </c>
      <c r="H78" s="21">
        <v>0.87</v>
      </c>
      <c r="I78" s="22">
        <f t="shared" si="1"/>
        <v>1.4022988505747127</v>
      </c>
      <c r="J78"/>
      <c r="K78"/>
    </row>
    <row r="79" spans="1:11" ht="17.399999999999999" x14ac:dyDescent="0.4">
      <c r="A79" s="20">
        <v>45848</v>
      </c>
      <c r="B79" s="19" t="s">
        <v>21</v>
      </c>
      <c r="C79" s="19" t="s">
        <v>22</v>
      </c>
      <c r="D79" s="2">
        <v>76</v>
      </c>
      <c r="E79" s="11">
        <v>2.2400000000000002</v>
      </c>
      <c r="F79" s="21">
        <v>1.22</v>
      </c>
      <c r="G79" s="23">
        <v>26</v>
      </c>
      <c r="H79" s="21">
        <v>0.87</v>
      </c>
      <c r="I79" s="22">
        <f t="shared" si="1"/>
        <v>1.4022988505747127</v>
      </c>
      <c r="J79"/>
      <c r="K79"/>
    </row>
    <row r="80" spans="1:11" ht="17.399999999999999" x14ac:dyDescent="0.4">
      <c r="A80" s="20">
        <v>45848</v>
      </c>
      <c r="B80" s="19" t="s">
        <v>21</v>
      </c>
      <c r="C80" s="19" t="s">
        <v>22</v>
      </c>
      <c r="D80" s="2">
        <v>77</v>
      </c>
      <c r="E80" s="11">
        <v>2.23</v>
      </c>
      <c r="F80" s="21">
        <v>1.2</v>
      </c>
      <c r="G80" s="23">
        <v>26</v>
      </c>
      <c r="H80" s="21">
        <v>0.87</v>
      </c>
      <c r="I80" s="22">
        <f t="shared" si="1"/>
        <v>1.3793103448275861</v>
      </c>
      <c r="J80"/>
      <c r="K80"/>
    </row>
    <row r="81" spans="1:11" ht="17.399999999999999" x14ac:dyDescent="0.4">
      <c r="A81" s="40">
        <v>45848</v>
      </c>
      <c r="B81" s="41" t="s">
        <v>21</v>
      </c>
      <c r="C81" s="41" t="s">
        <v>22</v>
      </c>
      <c r="D81" s="42">
        <v>78</v>
      </c>
      <c r="E81" s="43">
        <v>2</v>
      </c>
      <c r="F81" s="44">
        <v>1.29</v>
      </c>
      <c r="G81" s="45">
        <v>26</v>
      </c>
      <c r="H81" s="44">
        <v>0.87</v>
      </c>
      <c r="I81" s="46">
        <f t="shared" si="1"/>
        <v>1.4827586206896552</v>
      </c>
      <c r="J81" s="47" t="s">
        <v>23</v>
      </c>
      <c r="K81"/>
    </row>
    <row r="82" spans="1:11" ht="17.399999999999999" x14ac:dyDescent="0.4">
      <c r="A82" s="20">
        <v>45848</v>
      </c>
      <c r="B82" s="19" t="s">
        <v>21</v>
      </c>
      <c r="C82" s="19" t="s">
        <v>22</v>
      </c>
      <c r="D82" s="2">
        <v>79</v>
      </c>
      <c r="E82" s="11">
        <v>2.23</v>
      </c>
      <c r="F82" s="21">
        <v>1.1599999999999999</v>
      </c>
      <c r="G82" s="23">
        <v>26</v>
      </c>
      <c r="H82" s="21">
        <v>0.87</v>
      </c>
      <c r="I82" s="22">
        <f t="shared" si="1"/>
        <v>1.3333333333333333</v>
      </c>
      <c r="J82"/>
      <c r="K82"/>
    </row>
    <row r="83" spans="1:11" ht="17.399999999999999" x14ac:dyDescent="0.4">
      <c r="A83" s="20">
        <v>45848</v>
      </c>
      <c r="B83" s="19" t="s">
        <v>21</v>
      </c>
      <c r="C83" s="19" t="s">
        <v>22</v>
      </c>
      <c r="D83" s="2">
        <v>80</v>
      </c>
      <c r="E83" s="11">
        <v>2.2400000000000002</v>
      </c>
      <c r="F83" s="21">
        <v>1.17</v>
      </c>
      <c r="G83" s="23">
        <v>26</v>
      </c>
      <c r="H83" s="21">
        <v>0.87</v>
      </c>
      <c r="I83" s="22">
        <f t="shared" si="1"/>
        <v>1.3448275862068966</v>
      </c>
      <c r="J83"/>
      <c r="K83"/>
    </row>
    <row r="84" spans="1:11" ht="17.399999999999999" x14ac:dyDescent="0.4">
      <c r="A84" s="20">
        <v>45848</v>
      </c>
      <c r="B84" s="19" t="s">
        <v>21</v>
      </c>
      <c r="C84" s="19" t="s">
        <v>22</v>
      </c>
      <c r="D84" s="2">
        <v>81</v>
      </c>
      <c r="E84" s="11">
        <v>2.23</v>
      </c>
      <c r="F84" s="21">
        <v>1.1399999999999999</v>
      </c>
      <c r="G84" s="23">
        <v>26</v>
      </c>
      <c r="H84" s="21">
        <v>0.87</v>
      </c>
      <c r="I84" s="22">
        <f t="shared" si="1"/>
        <v>1.3103448275862069</v>
      </c>
      <c r="J84"/>
      <c r="K84"/>
    </row>
    <row r="85" spans="1:11" ht="17.399999999999999" x14ac:dyDescent="0.4">
      <c r="A85" s="20">
        <v>45848</v>
      </c>
      <c r="B85" s="19" t="s">
        <v>21</v>
      </c>
      <c r="C85" s="19" t="s">
        <v>22</v>
      </c>
      <c r="D85" s="2">
        <v>82</v>
      </c>
      <c r="E85" s="11">
        <v>2.23</v>
      </c>
      <c r="F85" s="21">
        <v>1.25</v>
      </c>
      <c r="G85" s="23">
        <v>26</v>
      </c>
      <c r="H85" s="21">
        <v>0.87</v>
      </c>
      <c r="I85" s="22">
        <f t="shared" si="1"/>
        <v>1.4367816091954022</v>
      </c>
      <c r="J85"/>
      <c r="K85"/>
    </row>
    <row r="86" spans="1:11" ht="17.399999999999999" x14ac:dyDescent="0.4">
      <c r="A86" s="20">
        <v>45848</v>
      </c>
      <c r="B86" s="19" t="s">
        <v>21</v>
      </c>
      <c r="C86" s="19" t="s">
        <v>22</v>
      </c>
      <c r="D86" s="2">
        <v>83</v>
      </c>
      <c r="E86" s="11">
        <v>2.2400000000000002</v>
      </c>
      <c r="F86" s="21">
        <v>1.1399999999999999</v>
      </c>
      <c r="G86" s="23">
        <v>26</v>
      </c>
      <c r="H86" s="21">
        <v>0.87</v>
      </c>
      <c r="I86" s="22">
        <f t="shared" si="1"/>
        <v>1.3103448275862069</v>
      </c>
      <c r="J86"/>
      <c r="K86"/>
    </row>
    <row r="87" spans="1:11" ht="17.399999999999999" x14ac:dyDescent="0.4">
      <c r="A87" s="20">
        <v>45848</v>
      </c>
      <c r="B87" s="19" t="s">
        <v>21</v>
      </c>
      <c r="C87" s="19" t="s">
        <v>22</v>
      </c>
      <c r="D87" s="2">
        <v>84</v>
      </c>
      <c r="E87" s="11">
        <v>2.23</v>
      </c>
      <c r="F87" s="21">
        <v>1.2</v>
      </c>
      <c r="G87" s="23">
        <v>26</v>
      </c>
      <c r="H87" s="21">
        <v>0.87</v>
      </c>
      <c r="I87" s="22">
        <f t="shared" si="1"/>
        <v>1.3793103448275861</v>
      </c>
      <c r="J87"/>
      <c r="K87"/>
    </row>
    <row r="88" spans="1:11" ht="17.399999999999999" x14ac:dyDescent="0.4">
      <c r="A88" s="20">
        <v>45848</v>
      </c>
      <c r="B88" s="19" t="s">
        <v>21</v>
      </c>
      <c r="C88" s="19" t="s">
        <v>22</v>
      </c>
      <c r="D88" s="2">
        <v>85</v>
      </c>
      <c r="E88" s="11">
        <v>2.23</v>
      </c>
      <c r="F88" s="21">
        <v>1.25</v>
      </c>
      <c r="G88" s="23">
        <v>26</v>
      </c>
      <c r="H88" s="21">
        <v>0.87</v>
      </c>
      <c r="I88" s="22">
        <f t="shared" si="1"/>
        <v>1.4367816091954022</v>
      </c>
      <c r="J88"/>
      <c r="K88"/>
    </row>
    <row r="89" spans="1:11" ht="17.399999999999999" x14ac:dyDescent="0.4">
      <c r="A89" s="20">
        <v>45848</v>
      </c>
      <c r="B89" s="19" t="s">
        <v>21</v>
      </c>
      <c r="C89" s="19" t="s">
        <v>22</v>
      </c>
      <c r="D89" s="2">
        <v>86</v>
      </c>
      <c r="E89" s="11">
        <v>2.2400000000000002</v>
      </c>
      <c r="F89" s="21">
        <v>1.2</v>
      </c>
      <c r="G89" s="23">
        <v>26</v>
      </c>
      <c r="H89" s="21">
        <v>0.87</v>
      </c>
      <c r="I89" s="22">
        <f t="shared" si="1"/>
        <v>1.3793103448275861</v>
      </c>
      <c r="J89"/>
      <c r="K89"/>
    </row>
    <row r="90" spans="1:11" ht="17.399999999999999" x14ac:dyDescent="0.4">
      <c r="A90" s="20">
        <v>45848</v>
      </c>
      <c r="B90" s="19" t="s">
        <v>21</v>
      </c>
      <c r="C90" s="19" t="s">
        <v>22</v>
      </c>
      <c r="D90" s="2">
        <v>87</v>
      </c>
      <c r="E90" s="11">
        <v>2.23</v>
      </c>
      <c r="F90" s="21">
        <v>1.23</v>
      </c>
      <c r="G90" s="23">
        <v>26</v>
      </c>
      <c r="H90" s="21">
        <v>0.87</v>
      </c>
      <c r="I90" s="22">
        <f t="shared" si="1"/>
        <v>1.4137931034482758</v>
      </c>
      <c r="J90"/>
      <c r="K90"/>
    </row>
    <row r="91" spans="1:11" ht="17.399999999999999" x14ac:dyDescent="0.4">
      <c r="A91" s="20">
        <v>45848</v>
      </c>
      <c r="B91" s="19" t="s">
        <v>21</v>
      </c>
      <c r="C91" s="19" t="s">
        <v>22</v>
      </c>
      <c r="D91" s="2">
        <v>88</v>
      </c>
      <c r="E91" s="11">
        <v>2.23</v>
      </c>
      <c r="F91" s="21">
        <v>1.22</v>
      </c>
      <c r="G91" s="23">
        <v>26</v>
      </c>
      <c r="H91" s="21">
        <v>0.87</v>
      </c>
      <c r="I91" s="22">
        <f t="shared" si="1"/>
        <v>1.4022988505747127</v>
      </c>
      <c r="J91"/>
      <c r="K91"/>
    </row>
    <row r="92" spans="1:11" ht="17.399999999999999" x14ac:dyDescent="0.4">
      <c r="A92" s="20">
        <v>45848</v>
      </c>
      <c r="B92" s="19" t="s">
        <v>21</v>
      </c>
      <c r="C92" s="19" t="s">
        <v>22</v>
      </c>
      <c r="D92" s="2">
        <v>89</v>
      </c>
      <c r="E92" s="11">
        <v>2.23</v>
      </c>
      <c r="F92" s="21">
        <v>1.3</v>
      </c>
      <c r="G92" s="23">
        <v>26</v>
      </c>
      <c r="H92" s="21">
        <v>0.87</v>
      </c>
      <c r="I92" s="22">
        <f t="shared" si="1"/>
        <v>1.4942528735632183</v>
      </c>
      <c r="J92"/>
      <c r="K92"/>
    </row>
    <row r="93" spans="1:11" ht="17.399999999999999" x14ac:dyDescent="0.4">
      <c r="A93" s="20">
        <v>45848</v>
      </c>
      <c r="B93" s="19" t="s">
        <v>21</v>
      </c>
      <c r="C93" s="19" t="s">
        <v>22</v>
      </c>
      <c r="D93" s="2">
        <v>90</v>
      </c>
      <c r="E93" s="11">
        <v>2.23</v>
      </c>
      <c r="F93" s="21">
        <v>1.23</v>
      </c>
      <c r="G93" s="23">
        <v>26</v>
      </c>
      <c r="H93" s="21">
        <v>0.87</v>
      </c>
      <c r="I93" s="22">
        <f t="shared" si="1"/>
        <v>1.4137931034482758</v>
      </c>
      <c r="J93"/>
      <c r="K93"/>
    </row>
    <row r="94" spans="1:11" ht="17.399999999999999" x14ac:dyDescent="0.4">
      <c r="A94" s="20">
        <v>45848</v>
      </c>
      <c r="B94" s="19" t="s">
        <v>21</v>
      </c>
      <c r="C94" s="19" t="s">
        <v>22</v>
      </c>
      <c r="D94" s="2">
        <v>91</v>
      </c>
      <c r="E94" s="11">
        <v>2.2400000000000002</v>
      </c>
      <c r="F94" s="21">
        <v>1.1299999999999999</v>
      </c>
      <c r="G94" s="23">
        <v>26</v>
      </c>
      <c r="H94" s="21">
        <v>0.87</v>
      </c>
      <c r="I94" s="22">
        <f t="shared" si="1"/>
        <v>1.2988505747126435</v>
      </c>
      <c r="J94"/>
      <c r="K94"/>
    </row>
    <row r="95" spans="1:11" ht="17.399999999999999" x14ac:dyDescent="0.4">
      <c r="A95" s="20">
        <v>45848</v>
      </c>
      <c r="B95" s="19" t="s">
        <v>21</v>
      </c>
      <c r="C95" s="19" t="s">
        <v>22</v>
      </c>
      <c r="D95" s="2">
        <v>92</v>
      </c>
      <c r="E95" s="11">
        <v>2.2200000000000002</v>
      </c>
      <c r="F95" s="21">
        <v>1.17</v>
      </c>
      <c r="G95" s="23">
        <v>26</v>
      </c>
      <c r="H95" s="21">
        <v>0.87</v>
      </c>
      <c r="I95" s="22">
        <f t="shared" si="1"/>
        <v>1.3448275862068966</v>
      </c>
      <c r="J95"/>
      <c r="K95"/>
    </row>
    <row r="96" spans="1:11" ht="17.399999999999999" x14ac:dyDescent="0.4">
      <c r="A96" s="20">
        <v>45848</v>
      </c>
      <c r="B96" s="19" t="s">
        <v>21</v>
      </c>
      <c r="C96" s="19" t="s">
        <v>22</v>
      </c>
      <c r="D96" s="2">
        <v>93</v>
      </c>
      <c r="E96" s="11">
        <v>2.23</v>
      </c>
      <c r="F96" s="21">
        <v>1.28</v>
      </c>
      <c r="G96" s="23">
        <v>26</v>
      </c>
      <c r="H96" s="21">
        <v>0.87</v>
      </c>
      <c r="I96" s="22">
        <f t="shared" si="1"/>
        <v>1.4712643678160919</v>
      </c>
      <c r="J96"/>
      <c r="K96"/>
    </row>
    <row r="97" spans="1:11" ht="17.399999999999999" x14ac:dyDescent="0.4">
      <c r="A97" s="20">
        <v>45848</v>
      </c>
      <c r="B97" s="19" t="s">
        <v>21</v>
      </c>
      <c r="C97" s="19" t="s">
        <v>22</v>
      </c>
      <c r="D97" s="2">
        <v>94</v>
      </c>
      <c r="E97" s="11">
        <v>2.23</v>
      </c>
      <c r="F97" s="21">
        <v>1.1299999999999999</v>
      </c>
      <c r="G97" s="23">
        <v>26</v>
      </c>
      <c r="H97" s="21">
        <v>0.87</v>
      </c>
      <c r="I97" s="22">
        <f t="shared" si="1"/>
        <v>1.2988505747126435</v>
      </c>
      <c r="J97"/>
      <c r="K97"/>
    </row>
    <row r="98" spans="1:11" ht="17.399999999999999" x14ac:dyDescent="0.4">
      <c r="A98" s="20">
        <v>45848</v>
      </c>
      <c r="B98" s="19" t="s">
        <v>21</v>
      </c>
      <c r="C98" s="19" t="s">
        <v>22</v>
      </c>
      <c r="D98" s="2">
        <v>95</v>
      </c>
      <c r="E98" s="11">
        <v>2.23</v>
      </c>
      <c r="F98" s="21">
        <v>1.1200000000000001</v>
      </c>
      <c r="G98" s="23">
        <v>26</v>
      </c>
      <c r="H98" s="21">
        <v>0.87</v>
      </c>
      <c r="I98" s="22">
        <f t="shared" si="1"/>
        <v>1.2873563218390807</v>
      </c>
      <c r="J98"/>
      <c r="K98"/>
    </row>
    <row r="99" spans="1:11" ht="17.399999999999999" x14ac:dyDescent="0.4">
      <c r="A99" s="20">
        <v>45848</v>
      </c>
      <c r="B99" s="19" t="s">
        <v>21</v>
      </c>
      <c r="C99" s="19" t="s">
        <v>22</v>
      </c>
      <c r="D99" s="2">
        <v>96</v>
      </c>
      <c r="E99" s="11">
        <v>2.23</v>
      </c>
      <c r="F99" s="21">
        <v>1.34</v>
      </c>
      <c r="G99" s="23">
        <v>26</v>
      </c>
      <c r="H99" s="21">
        <v>0.87</v>
      </c>
      <c r="I99" s="22">
        <f t="shared" si="1"/>
        <v>1.5402298850574714</v>
      </c>
      <c r="J99"/>
      <c r="K99"/>
    </row>
    <row r="100" spans="1:11" ht="17.399999999999999" x14ac:dyDescent="0.4">
      <c r="A100" s="20">
        <v>45848</v>
      </c>
      <c r="B100" s="19" t="s">
        <v>21</v>
      </c>
      <c r="C100" s="19" t="s">
        <v>22</v>
      </c>
      <c r="D100" s="2">
        <v>97</v>
      </c>
      <c r="E100" s="11">
        <v>2.2400000000000002</v>
      </c>
      <c r="F100" s="21">
        <v>1.18</v>
      </c>
      <c r="G100" s="23">
        <v>26</v>
      </c>
      <c r="H100" s="21">
        <v>0.87</v>
      </c>
      <c r="I100" s="22">
        <f t="shared" si="1"/>
        <v>1.3563218390804597</v>
      </c>
      <c r="J100"/>
      <c r="K100"/>
    </row>
    <row r="101" spans="1:11" ht="17.399999999999999" x14ac:dyDescent="0.4">
      <c r="A101" s="20">
        <v>45848</v>
      </c>
      <c r="B101" s="19" t="s">
        <v>21</v>
      </c>
      <c r="C101" s="19" t="s">
        <v>22</v>
      </c>
      <c r="D101" s="2">
        <v>98</v>
      </c>
      <c r="E101" s="11">
        <v>2.23</v>
      </c>
      <c r="F101" s="21">
        <v>1.23</v>
      </c>
      <c r="G101" s="23">
        <v>26</v>
      </c>
      <c r="H101" s="21">
        <v>0.87</v>
      </c>
      <c r="I101" s="22">
        <f t="shared" si="1"/>
        <v>1.4137931034482758</v>
      </c>
      <c r="J101"/>
      <c r="K101"/>
    </row>
    <row r="102" spans="1:11" ht="17.399999999999999" x14ac:dyDescent="0.4">
      <c r="A102" s="20">
        <v>45848</v>
      </c>
      <c r="B102" s="19" t="s">
        <v>21</v>
      </c>
      <c r="C102" s="19" t="s">
        <v>22</v>
      </c>
      <c r="D102" s="2">
        <v>99</v>
      </c>
      <c r="E102" s="11">
        <v>2.23</v>
      </c>
      <c r="F102" s="21">
        <v>1.29</v>
      </c>
      <c r="G102" s="23">
        <v>26</v>
      </c>
      <c r="H102" s="21">
        <v>0.87</v>
      </c>
      <c r="I102" s="22">
        <f t="shared" si="1"/>
        <v>1.4827586206896552</v>
      </c>
      <c r="J102"/>
      <c r="K102"/>
    </row>
    <row r="103" spans="1:11" ht="17.399999999999999" x14ac:dyDescent="0.4">
      <c r="A103" s="20">
        <v>45848</v>
      </c>
      <c r="B103" s="19" t="s">
        <v>21</v>
      </c>
      <c r="C103" s="19" t="s">
        <v>22</v>
      </c>
      <c r="D103" s="2">
        <v>100</v>
      </c>
      <c r="E103" s="11">
        <v>2.2400000000000002</v>
      </c>
      <c r="F103" s="21">
        <v>1.26</v>
      </c>
      <c r="G103" s="23">
        <v>26</v>
      </c>
      <c r="H103" s="21">
        <v>0.87</v>
      </c>
      <c r="I103" s="22">
        <f t="shared" si="1"/>
        <v>1.4482758620689655</v>
      </c>
      <c r="J103"/>
      <c r="K103"/>
    </row>
    <row r="104" spans="1:11" ht="17.399999999999999" x14ac:dyDescent="0.4">
      <c r="A104" s="20">
        <v>45848</v>
      </c>
      <c r="B104" s="19" t="s">
        <v>21</v>
      </c>
      <c r="C104" s="19" t="s">
        <v>22</v>
      </c>
      <c r="D104" s="2">
        <v>101</v>
      </c>
      <c r="E104" s="11">
        <v>2.2200000000000002</v>
      </c>
      <c r="F104" s="21">
        <v>1.21</v>
      </c>
      <c r="G104" s="23">
        <v>26</v>
      </c>
      <c r="H104" s="21">
        <v>0.87</v>
      </c>
      <c r="I104" s="22">
        <f t="shared" si="1"/>
        <v>1.3908045977011494</v>
      </c>
      <c r="J104"/>
      <c r="K104"/>
    </row>
    <row r="105" spans="1:11" ht="17.399999999999999" x14ac:dyDescent="0.4">
      <c r="A105" s="20">
        <v>45848</v>
      </c>
      <c r="B105" s="19" t="s">
        <v>21</v>
      </c>
      <c r="C105" s="19" t="s">
        <v>22</v>
      </c>
      <c r="D105" s="2">
        <v>102</v>
      </c>
      <c r="E105" s="11">
        <v>2.23</v>
      </c>
      <c r="F105" s="21">
        <v>1.27</v>
      </c>
      <c r="G105" s="23">
        <v>26</v>
      </c>
      <c r="H105" s="21">
        <v>0.87</v>
      </c>
      <c r="I105" s="22">
        <f t="shared" si="1"/>
        <v>1.4597701149425288</v>
      </c>
      <c r="J105"/>
      <c r="K105"/>
    </row>
    <row r="106" spans="1:11" ht="17.399999999999999" x14ac:dyDescent="0.4">
      <c r="A106" s="20">
        <v>45848</v>
      </c>
      <c r="B106" s="19" t="s">
        <v>21</v>
      </c>
      <c r="C106" s="19" t="s">
        <v>22</v>
      </c>
      <c r="D106" s="2">
        <v>103</v>
      </c>
      <c r="E106" s="11">
        <v>2.23</v>
      </c>
      <c r="F106" s="21">
        <v>1.29</v>
      </c>
      <c r="G106" s="23">
        <v>26</v>
      </c>
      <c r="H106" s="21">
        <v>0.87</v>
      </c>
      <c r="I106" s="22">
        <f t="shared" si="1"/>
        <v>1.4827586206896552</v>
      </c>
      <c r="J106"/>
      <c r="K106"/>
    </row>
    <row r="107" spans="1:11" ht="17.399999999999999" x14ac:dyDescent="0.4">
      <c r="A107" s="20">
        <v>45848</v>
      </c>
      <c r="B107" s="19" t="s">
        <v>21</v>
      </c>
      <c r="C107" s="19" t="s">
        <v>22</v>
      </c>
      <c r="D107" s="2">
        <v>104</v>
      </c>
      <c r="E107" s="11">
        <v>2.23</v>
      </c>
      <c r="F107" s="21">
        <v>1.23</v>
      </c>
      <c r="G107" s="23">
        <v>26</v>
      </c>
      <c r="H107" s="21">
        <v>0.87</v>
      </c>
      <c r="I107" s="22">
        <f t="shared" si="1"/>
        <v>1.4137931034482758</v>
      </c>
      <c r="J107"/>
      <c r="K107"/>
    </row>
    <row r="108" spans="1:11" ht="17.399999999999999" x14ac:dyDescent="0.4">
      <c r="A108" s="20">
        <v>45848</v>
      </c>
      <c r="B108" s="19" t="s">
        <v>21</v>
      </c>
      <c r="C108" s="19" t="s">
        <v>22</v>
      </c>
      <c r="D108" s="2">
        <v>105</v>
      </c>
      <c r="E108" s="11">
        <v>2.23</v>
      </c>
      <c r="F108" s="21">
        <v>1.21</v>
      </c>
      <c r="G108" s="23">
        <v>26</v>
      </c>
      <c r="H108" s="21">
        <v>0.87</v>
      </c>
      <c r="I108" s="22">
        <f t="shared" si="1"/>
        <v>1.3908045977011494</v>
      </c>
      <c r="J108"/>
      <c r="K108"/>
    </row>
    <row r="109" spans="1:11" ht="17.399999999999999" x14ac:dyDescent="0.4">
      <c r="A109" s="20">
        <v>45848</v>
      </c>
      <c r="B109" s="19" t="s">
        <v>21</v>
      </c>
      <c r="C109" s="19" t="s">
        <v>22</v>
      </c>
      <c r="D109" s="2">
        <v>106</v>
      </c>
      <c r="E109" s="11">
        <v>2.23</v>
      </c>
      <c r="F109" s="21">
        <v>1.18</v>
      </c>
      <c r="G109" s="23">
        <v>26</v>
      </c>
      <c r="H109" s="21">
        <v>0.87</v>
      </c>
      <c r="I109" s="22">
        <f t="shared" si="1"/>
        <v>1.3563218390804597</v>
      </c>
      <c r="J109"/>
      <c r="K109"/>
    </row>
    <row r="110" spans="1:11" ht="17.399999999999999" x14ac:dyDescent="0.4">
      <c r="A110" s="20">
        <v>45848</v>
      </c>
      <c r="B110" s="19" t="s">
        <v>21</v>
      </c>
      <c r="C110" s="19" t="s">
        <v>22</v>
      </c>
      <c r="D110" s="2">
        <v>107</v>
      </c>
      <c r="E110" s="11">
        <v>2.23</v>
      </c>
      <c r="F110" s="21">
        <v>1.3</v>
      </c>
      <c r="G110" s="23">
        <v>26</v>
      </c>
      <c r="H110" s="21">
        <v>0.87</v>
      </c>
      <c r="I110" s="22">
        <f t="shared" si="1"/>
        <v>1.4942528735632183</v>
      </c>
      <c r="J110"/>
      <c r="K110"/>
    </row>
    <row r="111" spans="1:11" ht="17.399999999999999" x14ac:dyDescent="0.4">
      <c r="A111" s="20">
        <v>45848</v>
      </c>
      <c r="B111" s="19" t="s">
        <v>21</v>
      </c>
      <c r="C111" s="19" t="s">
        <v>22</v>
      </c>
      <c r="D111" s="2">
        <v>108</v>
      </c>
      <c r="E111" s="11">
        <v>2.23</v>
      </c>
      <c r="F111" s="21">
        <v>1.27</v>
      </c>
      <c r="G111" s="23">
        <v>26</v>
      </c>
      <c r="H111" s="21">
        <v>0.87</v>
      </c>
      <c r="I111" s="22">
        <f t="shared" si="1"/>
        <v>1.4597701149425288</v>
      </c>
      <c r="J111"/>
      <c r="K111"/>
    </row>
    <row r="112" spans="1:11" ht="17.399999999999999" x14ac:dyDescent="0.4">
      <c r="A112" s="20">
        <v>45848</v>
      </c>
      <c r="B112" s="19" t="s">
        <v>21</v>
      </c>
      <c r="C112" s="19" t="s">
        <v>22</v>
      </c>
      <c r="D112" s="2">
        <v>109</v>
      </c>
      <c r="E112" s="11">
        <v>2.23</v>
      </c>
      <c r="F112" s="21">
        <v>1.1499999999999999</v>
      </c>
      <c r="G112" s="23">
        <v>26</v>
      </c>
      <c r="H112" s="21">
        <v>0.87</v>
      </c>
      <c r="I112" s="22">
        <f t="shared" si="1"/>
        <v>1.3218390804597699</v>
      </c>
      <c r="J112"/>
      <c r="K112"/>
    </row>
    <row r="113" spans="1:11" ht="17.399999999999999" x14ac:dyDescent="0.4">
      <c r="A113" s="20">
        <v>45848</v>
      </c>
      <c r="B113" s="19" t="s">
        <v>21</v>
      </c>
      <c r="C113" s="19" t="s">
        <v>22</v>
      </c>
      <c r="D113" s="2">
        <v>110</v>
      </c>
      <c r="E113" s="11">
        <v>2.23</v>
      </c>
      <c r="F113" s="21">
        <v>1.17</v>
      </c>
      <c r="G113" s="23">
        <v>26</v>
      </c>
      <c r="H113" s="21">
        <v>0.87</v>
      </c>
      <c r="I113" s="22">
        <f t="shared" si="1"/>
        <v>1.3448275862068966</v>
      </c>
      <c r="J113"/>
      <c r="K113"/>
    </row>
    <row r="114" spans="1:11" x14ac:dyDescent="0.4">
      <c r="A114" s="34" t="s">
        <v>11</v>
      </c>
      <c r="B114" s="35"/>
      <c r="C114" s="35"/>
      <c r="D114" s="36"/>
      <c r="E114" s="4">
        <f>AVERAGE(E4:E113)</f>
        <v>2.2320909090909065</v>
      </c>
      <c r="F114" s="24">
        <f>AVERAGE(F4:F113)</f>
        <v>1.2219090909090917</v>
      </c>
      <c r="G114" s="6"/>
      <c r="H114" s="6"/>
      <c r="I114" s="15">
        <f>AVERAGE(I4:I113)</f>
        <v>1.4044932079414842</v>
      </c>
      <c r="K114" s="25">
        <f>SUM(E4:E113)</f>
        <v>245.52999999999972</v>
      </c>
    </row>
    <row r="115" spans="1:11" x14ac:dyDescent="0.4">
      <c r="A115" s="34" t="s">
        <v>12</v>
      </c>
      <c r="B115" s="35"/>
      <c r="C115" s="35"/>
      <c r="D115" s="36"/>
      <c r="E115" s="4">
        <f>MAX(E4:E113)</f>
        <v>2.42</v>
      </c>
      <c r="F115" s="24">
        <f>MAX(F4:F113)</f>
        <v>1.37</v>
      </c>
      <c r="G115" s="5"/>
      <c r="H115" s="6"/>
      <c r="I115" s="15">
        <f>MAX(I4:I113)</f>
        <v>1.5747126436781611</v>
      </c>
    </row>
    <row r="116" spans="1:11" x14ac:dyDescent="0.4">
      <c r="A116" s="34" t="s">
        <v>13</v>
      </c>
      <c r="B116" s="35"/>
      <c r="C116" s="35"/>
      <c r="D116" s="36"/>
      <c r="E116" s="4">
        <f>MIN(E4:E113)</f>
        <v>2</v>
      </c>
      <c r="F116" s="24">
        <f>MIN(F4:F113)</f>
        <v>1.1000000000000001</v>
      </c>
      <c r="G116" s="5"/>
      <c r="H116" s="6"/>
      <c r="I116" s="15">
        <f>MIN(I4:I113)</f>
        <v>1.264367816091954</v>
      </c>
    </row>
    <row r="117" spans="1:11" ht="141" customHeight="1" x14ac:dyDescent="0.4">
      <c r="A117" s="1" t="s">
        <v>7</v>
      </c>
      <c r="B117" s="37" t="s">
        <v>25</v>
      </c>
      <c r="C117" s="38"/>
      <c r="D117" s="38"/>
      <c r="E117" s="39"/>
      <c r="F117" s="24" t="s">
        <v>8</v>
      </c>
      <c r="G117" s="26"/>
      <c r="H117" s="27"/>
      <c r="I117" s="28"/>
    </row>
    <row r="118" spans="1:11" ht="204.75" customHeight="1" x14ac:dyDescent="0.4">
      <c r="A118" s="3" t="s">
        <v>9</v>
      </c>
      <c r="B118" s="26"/>
      <c r="C118" s="27"/>
      <c r="D118" s="27"/>
      <c r="E118" s="28"/>
      <c r="F118" s="3"/>
      <c r="G118" s="29"/>
      <c r="H118" s="30"/>
      <c r="I118" s="31"/>
    </row>
    <row r="119" spans="1:11" x14ac:dyDescent="0.4">
      <c r="H119" s="13"/>
    </row>
    <row r="120" spans="1:11" x14ac:dyDescent="0.4">
      <c r="H120" s="13"/>
    </row>
    <row r="121" spans="1:11" x14ac:dyDescent="0.4">
      <c r="H121" s="13"/>
    </row>
    <row r="122" spans="1:11" x14ac:dyDescent="0.4">
      <c r="H122" s="13"/>
    </row>
  </sheetData>
  <autoFilter ref="A3:I118" xr:uid="{00000000-0009-0000-0000-000000000000}"/>
  <mergeCells count="8">
    <mergeCell ref="B118:E118"/>
    <mergeCell ref="G118:I118"/>
    <mergeCell ref="D2:E2"/>
    <mergeCell ref="A114:D114"/>
    <mergeCell ref="A115:D115"/>
    <mergeCell ref="A116:D116"/>
    <mergeCell ref="B117:E117"/>
    <mergeCell ref="G117:I1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매암 GS 전기실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2025-07-10T05:53:15Z</dcterms:modified>
  <cp:contentStatus/>
</cp:coreProperties>
</file>