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31 부산시설공단 윤산터널\"/>
    </mc:Choice>
  </mc:AlternateContent>
  <xr:revisionPtr revIDLastSave="0" documentId="13_ncr:1_{5EB7395C-8F1F-422A-9A56-61790882819F}" xr6:coauthVersionLast="36" xr6:coauthVersionMax="36" xr10:uidLastSave="{00000000-0000-0000-0000-000000000000}"/>
  <bookViews>
    <workbookView xWindow="0" yWindow="0" windowWidth="23040" windowHeight="6072" xr2:uid="{00000000-000D-0000-FFFF-FFFF00000000}"/>
  </bookViews>
  <sheets>
    <sheet name="통신용 UPS" sheetId="10" r:id="rId1"/>
    <sheet name="조명용 UPS" sheetId="11" r:id="rId2"/>
  </sheets>
  <definedNames>
    <definedName name="_xlnm._FilterDatabase" localSheetId="1" hidden="1">'조명용 UPS'!$A$3:$I$37</definedName>
    <definedName name="_xlnm._FilterDatabase" localSheetId="0" hidden="1">'통신용 UPS'!$A$3:$I$37</definedName>
  </definedNames>
  <calcPr calcId="191029"/>
</workbook>
</file>

<file path=xl/calcChain.xml><?xml version="1.0" encoding="utf-8"?>
<calcChain xmlns="http://schemas.openxmlformats.org/spreadsheetml/2006/main">
  <c r="F35" i="11" l="1"/>
  <c r="E35" i="11"/>
  <c r="F34" i="11"/>
  <c r="E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4" i="10"/>
  <c r="I35" i="11" l="1"/>
  <c r="I34" i="11"/>
  <c r="E34" i="10"/>
  <c r="F35" i="10" l="1"/>
  <c r="E35" i="10"/>
  <c r="F34" i="10"/>
  <c r="I35" i="10" l="1"/>
  <c r="I34" i="10"/>
</calcChain>
</file>

<file path=xl/sharedStrings.xml><?xml version="1.0" encoding="utf-8"?>
<sst xmlns="http://schemas.openxmlformats.org/spreadsheetml/2006/main" count="164" uniqueCount="29">
  <si>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</si>
  <si>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</si>
  <si>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</si>
  <si>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</si>
  <si>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</si>
  <si>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</si>
  <si>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</si>
  <si>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</si>
  <si>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</si>
  <si>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</si>
  <si>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</si>
  <si>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</si>
  <si>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</si>
  <si>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</si>
  <si>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</si>
  <si>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</si>
  <si>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</si>
  <si>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t>단자부
참고값(mΩ)</t>
    <phoneticPr fontId="19" type="noConversion"/>
  </si>
  <si>
    <t>부산시설공단 윤산터널</t>
    <phoneticPr fontId="19" type="noConversion"/>
  </si>
  <si>
    <t>통신용 UPS</t>
    <phoneticPr fontId="19" type="noConversion"/>
  </si>
  <si>
    <t>ESP 200</t>
    <phoneticPr fontId="19" type="noConversion"/>
  </si>
  <si>
    <t>2024.10.04</t>
    <phoneticPr fontId="19" type="noConversion"/>
  </si>
  <si>
    <t>2024.12.04</t>
    <phoneticPr fontId="19" type="noConversion"/>
  </si>
  <si>
    <t>ESP 150</t>
    <phoneticPr fontId="19" type="noConversion"/>
  </si>
  <si>
    <t>조명용 UPS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</si>
  <si>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</si>
  <si>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</si>
  <si>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
2. 전압 및 내부저항 : 이상없음
  →13.23V/EA / 2.45~2.73m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3.#14,#16번 전지 조임 불량
  → 재조임
4.정상운영</t>
    </r>
    <phoneticPr fontId="19" type="noConversion"/>
  </si>
  <si>
    <r>
      <t>1. 내부저항불량으로 인한 AS점검
2. #26번 전지 전압 및 내부저항 : 12.04V / 17.65m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 →내부단락으로 추정
3. 나머지 전지 전압 및 내부저항 :이상없음
    →13.23V/EA / 2.09~2.44m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4.#26번 전지 무상교체 진행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</si>
</sst>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topLeftCell="A34" zoomScale="85" zoomScaleNormal="85" workbookViewId="0">
      <selection activeCell="B37" sqref="B37:E37"/>
    </sheetView>
  </sheetViews>
  <sheetFormatPr defaultColWidth="9" defaultRowHeight="15" x14ac:dyDescent="0.4"/>
  <cols>
    <col min="1" max="1" width="14.8984375" style="4" customWidth="1"/>
    <col min="2" max="2" width="19.3984375" style="4" bestFit="1" customWidth="1"/>
    <col min="3" max="3" width="14.8984375" style="4" bestFit="1" customWidth="1"/>
    <col min="4" max="4" width="9" style="4"/>
    <col min="5" max="5" width="9.59765625" style="5" bestFit="1" customWidth="1"/>
    <col min="6" max="6" width="14.5" style="6" customWidth="1"/>
    <col min="7" max="7" width="11.09765625" style="6" customWidth="1"/>
    <col min="8" max="8" width="17" style="6" customWidth="1"/>
    <col min="9" max="9" width="24.09765625" style="4" customWidth="1"/>
    <col min="10" max="16384" width="9" style="4"/>
  </cols>
  <sheetData>
    <row r="1" spans="1:11" ht="15.6" thickBot="1" x14ac:dyDescent="0.45"/>
    <row r="2" spans="1:11" ht="45.6" customHeight="1" thickBot="1" x14ac:dyDescent="0.45">
      <c r="A2" s="14" t="s">
        <v>0</v>
      </c>
      <c r="B2" s="14" t="s">
        <v>20</v>
      </c>
      <c r="C2" s="14" t="s">
        <v>13</v>
      </c>
      <c r="D2" s="30" t="s">
        <v>21</v>
      </c>
      <c r="E2" s="31"/>
      <c r="F2" s="7" t="s">
        <v>4</v>
      </c>
      <c r="G2" s="11" t="s">
        <v>16</v>
      </c>
      <c r="H2" s="14" t="s">
        <v>5</v>
      </c>
      <c r="I2" s="7">
        <v>30</v>
      </c>
      <c r="J2"/>
      <c r="K2"/>
    </row>
    <row r="3" spans="1:11" ht="30" x14ac:dyDescent="0.4">
      <c r="A3" s="2" t="s">
        <v>6</v>
      </c>
      <c r="B3" s="2" t="s">
        <v>3</v>
      </c>
      <c r="C3" s="2" t="s">
        <v>14</v>
      </c>
      <c r="D3" s="2" t="s">
        <v>1</v>
      </c>
      <c r="E3" s="8" t="s">
        <v>2</v>
      </c>
      <c r="F3" s="12" t="s">
        <v>26</v>
      </c>
      <c r="G3" s="9" t="s">
        <v>15</v>
      </c>
      <c r="H3" s="12" t="s">
        <v>17</v>
      </c>
      <c r="I3" s="13" t="s">
        <v>10</v>
      </c>
      <c r="J3"/>
      <c r="K3"/>
    </row>
    <row r="4" spans="1:11" ht="17.399999999999999" x14ac:dyDescent="0.4">
      <c r="A4" s="39">
        <v>45657</v>
      </c>
      <c r="B4" s="38" t="s">
        <v>18</v>
      </c>
      <c r="C4" s="38" t="s">
        <v>19</v>
      </c>
      <c r="D4" s="2">
        <v>1</v>
      </c>
      <c r="E4" s="8">
        <v>13.21</v>
      </c>
      <c r="F4" s="40">
        <v>2.29</v>
      </c>
      <c r="G4" s="41">
        <v>15</v>
      </c>
      <c r="H4" s="40">
        <v>2.2999999999999998</v>
      </c>
      <c r="I4" s="19">
        <f>F4/H4</f>
        <v>0.99565217391304361</v>
      </c>
      <c r="J4"/>
      <c r="K4"/>
    </row>
    <row r="5" spans="1:11" ht="17.399999999999999" x14ac:dyDescent="0.4">
      <c r="A5" s="39">
        <v>45657</v>
      </c>
      <c r="B5" s="38" t="s">
        <v>18</v>
      </c>
      <c r="C5" s="38" t="s">
        <v>19</v>
      </c>
      <c r="D5" s="2">
        <v>2</v>
      </c>
      <c r="E5" s="8">
        <v>13.24</v>
      </c>
      <c r="F5" s="40">
        <v>2.31</v>
      </c>
      <c r="G5" s="41">
        <v>15</v>
      </c>
      <c r="H5" s="40">
        <v>2.2999999999999998</v>
      </c>
      <c r="I5" s="19">
        <f t="shared" ref="I5:I33" si="0">F5/H5</f>
        <v>1.0043478260869567</v>
      </c>
      <c r="J5"/>
      <c r="K5"/>
    </row>
    <row r="6" spans="1:11" ht="17.399999999999999" x14ac:dyDescent="0.4">
      <c r="A6" s="39">
        <v>45657</v>
      </c>
      <c r="B6" s="38" t="s">
        <v>18</v>
      </c>
      <c r="C6" s="38" t="s">
        <v>19</v>
      </c>
      <c r="D6" s="2">
        <v>3</v>
      </c>
      <c r="E6" s="8">
        <v>13.26</v>
      </c>
      <c r="F6" s="40">
        <v>2.3199999999999998</v>
      </c>
      <c r="G6" s="41">
        <v>15</v>
      </c>
      <c r="H6" s="40">
        <v>2.2999999999999998</v>
      </c>
      <c r="I6" s="19">
        <f t="shared" si="0"/>
        <v>1.008695652173913</v>
      </c>
      <c r="J6"/>
      <c r="K6"/>
    </row>
    <row r="7" spans="1:11" ht="17.399999999999999" x14ac:dyDescent="0.4">
      <c r="A7" s="39">
        <v>45657</v>
      </c>
      <c r="B7" s="38" t="s">
        <v>18</v>
      </c>
      <c r="C7" s="38" t="s">
        <v>19</v>
      </c>
      <c r="D7" s="2">
        <v>4</v>
      </c>
      <c r="E7" s="8">
        <v>13.23</v>
      </c>
      <c r="F7" s="40">
        <v>2.33</v>
      </c>
      <c r="G7" s="41">
        <v>15</v>
      </c>
      <c r="H7" s="40">
        <v>2.2999999999999998</v>
      </c>
      <c r="I7" s="19">
        <f t="shared" si="0"/>
        <v>1.0130434782608697</v>
      </c>
      <c r="J7"/>
      <c r="K7"/>
    </row>
    <row r="8" spans="1:11" ht="17.399999999999999" x14ac:dyDescent="0.4">
      <c r="A8" s="39">
        <v>45657</v>
      </c>
      <c r="B8" s="38" t="s">
        <v>18</v>
      </c>
      <c r="C8" s="38" t="s">
        <v>19</v>
      </c>
      <c r="D8" s="2">
        <v>5</v>
      </c>
      <c r="E8" s="8">
        <v>13.22</v>
      </c>
      <c r="F8" s="40">
        <v>2.21</v>
      </c>
      <c r="G8" s="41">
        <v>15</v>
      </c>
      <c r="H8" s="40">
        <v>2.2999999999999998</v>
      </c>
      <c r="I8" s="19">
        <f t="shared" si="0"/>
        <v>0.96086956521739131</v>
      </c>
      <c r="J8"/>
      <c r="K8"/>
    </row>
    <row r="9" spans="1:11" ht="17.399999999999999" x14ac:dyDescent="0.4">
      <c r="A9" s="39">
        <v>45657</v>
      </c>
      <c r="B9" s="38" t="s">
        <v>18</v>
      </c>
      <c r="C9" s="38" t="s">
        <v>19</v>
      </c>
      <c r="D9" s="2">
        <v>6</v>
      </c>
      <c r="E9" s="8">
        <v>13.34</v>
      </c>
      <c r="F9" s="40">
        <v>2.44</v>
      </c>
      <c r="G9" s="41">
        <v>15</v>
      </c>
      <c r="H9" s="40">
        <v>2.2999999999999998</v>
      </c>
      <c r="I9" s="19">
        <f t="shared" si="0"/>
        <v>1.0608695652173914</v>
      </c>
      <c r="J9"/>
      <c r="K9"/>
    </row>
    <row r="10" spans="1:11" ht="17.399999999999999" x14ac:dyDescent="0.4">
      <c r="A10" s="39">
        <v>45657</v>
      </c>
      <c r="B10" s="38" t="s">
        <v>18</v>
      </c>
      <c r="C10" s="38" t="s">
        <v>19</v>
      </c>
      <c r="D10" s="2">
        <v>7</v>
      </c>
      <c r="E10" s="8">
        <v>13.23</v>
      </c>
      <c r="F10" s="40">
        <v>2.35</v>
      </c>
      <c r="G10" s="41">
        <v>15</v>
      </c>
      <c r="H10" s="40">
        <v>2.2999999999999998</v>
      </c>
      <c r="I10" s="19">
        <f t="shared" si="0"/>
        <v>1.0217391304347827</v>
      </c>
      <c r="J10"/>
      <c r="K10"/>
    </row>
    <row r="11" spans="1:11" ht="17.399999999999999" x14ac:dyDescent="0.4">
      <c r="A11" s="39">
        <v>45657</v>
      </c>
      <c r="B11" s="38" t="s">
        <v>18</v>
      </c>
      <c r="C11" s="38" t="s">
        <v>19</v>
      </c>
      <c r="D11" s="2">
        <v>8</v>
      </c>
      <c r="E11" s="8">
        <v>13.19</v>
      </c>
      <c r="F11" s="40">
        <v>2.35</v>
      </c>
      <c r="G11" s="41">
        <v>15</v>
      </c>
      <c r="H11" s="40">
        <v>2.2999999999999998</v>
      </c>
      <c r="I11" s="19">
        <f t="shared" si="0"/>
        <v>1.0217391304347827</v>
      </c>
      <c r="J11"/>
      <c r="K11"/>
    </row>
    <row r="12" spans="1:11" ht="17.399999999999999" x14ac:dyDescent="0.4">
      <c r="A12" s="39">
        <v>45657</v>
      </c>
      <c r="B12" s="38" t="s">
        <v>18</v>
      </c>
      <c r="C12" s="38" t="s">
        <v>19</v>
      </c>
      <c r="D12" s="2">
        <v>9</v>
      </c>
      <c r="E12" s="8">
        <v>13.34</v>
      </c>
      <c r="F12" s="40">
        <v>2.2400000000000002</v>
      </c>
      <c r="G12" s="41">
        <v>15</v>
      </c>
      <c r="H12" s="40">
        <v>2.2999999999999998</v>
      </c>
      <c r="I12" s="19">
        <f t="shared" si="0"/>
        <v>0.97391304347826102</v>
      </c>
      <c r="J12"/>
      <c r="K12"/>
    </row>
    <row r="13" spans="1:11" ht="17.399999999999999" x14ac:dyDescent="0.4">
      <c r="A13" s="39">
        <v>45657</v>
      </c>
      <c r="B13" s="38" t="s">
        <v>18</v>
      </c>
      <c r="C13" s="38" t="s">
        <v>19</v>
      </c>
      <c r="D13" s="2">
        <v>10</v>
      </c>
      <c r="E13" s="8">
        <v>13.26</v>
      </c>
      <c r="F13" s="40">
        <v>2.2999999999999998</v>
      </c>
      <c r="G13" s="41">
        <v>15</v>
      </c>
      <c r="H13" s="40">
        <v>2.2999999999999998</v>
      </c>
      <c r="I13" s="19">
        <f t="shared" si="0"/>
        <v>1</v>
      </c>
      <c r="J13"/>
      <c r="K13"/>
    </row>
    <row r="14" spans="1:11" ht="17.399999999999999" x14ac:dyDescent="0.4">
      <c r="A14" s="39">
        <v>45657</v>
      </c>
      <c r="B14" s="38" t="s">
        <v>18</v>
      </c>
      <c r="C14" s="38" t="s">
        <v>19</v>
      </c>
      <c r="D14" s="2">
        <v>11</v>
      </c>
      <c r="E14" s="8">
        <v>13.27</v>
      </c>
      <c r="F14" s="40">
        <v>2.2799999999999998</v>
      </c>
      <c r="G14" s="41">
        <v>15</v>
      </c>
      <c r="H14" s="40">
        <v>2.2999999999999998</v>
      </c>
      <c r="I14" s="19">
        <f t="shared" si="0"/>
        <v>0.9913043478260869</v>
      </c>
      <c r="J14"/>
      <c r="K14"/>
    </row>
    <row r="15" spans="1:11" ht="17.399999999999999" x14ac:dyDescent="0.4">
      <c r="A15" s="39">
        <v>45657</v>
      </c>
      <c r="B15" s="38" t="s">
        <v>18</v>
      </c>
      <c r="C15" s="38" t="s">
        <v>19</v>
      </c>
      <c r="D15" s="2">
        <v>12</v>
      </c>
      <c r="E15" s="8">
        <v>13.28</v>
      </c>
      <c r="F15" s="40">
        <v>2.14</v>
      </c>
      <c r="G15" s="41">
        <v>15</v>
      </c>
      <c r="H15" s="40">
        <v>2.2999999999999998</v>
      </c>
      <c r="I15" s="19">
        <f t="shared" si="0"/>
        <v>0.93043478260869583</v>
      </c>
      <c r="J15"/>
      <c r="K15"/>
    </row>
    <row r="16" spans="1:11" ht="17.399999999999999" x14ac:dyDescent="0.4">
      <c r="A16" s="39">
        <v>45657</v>
      </c>
      <c r="B16" s="38" t="s">
        <v>18</v>
      </c>
      <c r="C16" s="38" t="s">
        <v>19</v>
      </c>
      <c r="D16" s="2">
        <v>13</v>
      </c>
      <c r="E16" s="8">
        <v>13.22</v>
      </c>
      <c r="F16" s="40">
        <v>2.34</v>
      </c>
      <c r="G16" s="41">
        <v>15</v>
      </c>
      <c r="H16" s="40">
        <v>2.2999999999999998</v>
      </c>
      <c r="I16" s="19">
        <f t="shared" si="0"/>
        <v>1.0173913043478262</v>
      </c>
      <c r="J16"/>
      <c r="K16"/>
    </row>
    <row r="17" spans="1:11" ht="17.399999999999999" x14ac:dyDescent="0.4">
      <c r="A17" s="39">
        <v>45657</v>
      </c>
      <c r="B17" s="38" t="s">
        <v>18</v>
      </c>
      <c r="C17" s="38" t="s">
        <v>19</v>
      </c>
      <c r="D17" s="2">
        <v>14</v>
      </c>
      <c r="E17" s="8">
        <v>13.33</v>
      </c>
      <c r="F17" s="40">
        <v>2.2000000000000002</v>
      </c>
      <c r="G17" s="41">
        <v>15</v>
      </c>
      <c r="H17" s="40">
        <v>2.2999999999999998</v>
      </c>
      <c r="I17" s="19">
        <f t="shared" si="0"/>
        <v>0.95652173913043492</v>
      </c>
      <c r="J17"/>
      <c r="K17"/>
    </row>
    <row r="18" spans="1:11" ht="17.399999999999999" x14ac:dyDescent="0.4">
      <c r="A18" s="39">
        <v>45657</v>
      </c>
      <c r="B18" s="38" t="s">
        <v>18</v>
      </c>
      <c r="C18" s="38" t="s">
        <v>19</v>
      </c>
      <c r="D18" s="2">
        <v>15</v>
      </c>
      <c r="E18" s="42">
        <v>13.39</v>
      </c>
      <c r="F18" s="43">
        <v>2.19</v>
      </c>
      <c r="G18" s="41">
        <v>15</v>
      </c>
      <c r="H18" s="40">
        <v>2.2999999999999998</v>
      </c>
      <c r="I18" s="19">
        <f t="shared" si="0"/>
        <v>0.95217391304347831</v>
      </c>
      <c r="J18"/>
      <c r="K18"/>
    </row>
    <row r="19" spans="1:11" ht="17.399999999999999" x14ac:dyDescent="0.4">
      <c r="A19" s="39">
        <v>45657</v>
      </c>
      <c r="B19" s="38" t="s">
        <v>18</v>
      </c>
      <c r="C19" s="38" t="s">
        <v>19</v>
      </c>
      <c r="D19" s="2">
        <v>16</v>
      </c>
      <c r="E19" s="42">
        <v>13.16</v>
      </c>
      <c r="F19" s="42">
        <v>2.21</v>
      </c>
      <c r="G19" s="41">
        <v>15</v>
      </c>
      <c r="H19" s="40">
        <v>2.2999999999999998</v>
      </c>
      <c r="I19" s="19">
        <f t="shared" si="0"/>
        <v>0.96086956521739131</v>
      </c>
      <c r="J19"/>
      <c r="K19"/>
    </row>
    <row r="20" spans="1:11" ht="17.399999999999999" x14ac:dyDescent="0.4">
      <c r="A20" s="39">
        <v>45657</v>
      </c>
      <c r="B20" s="38" t="s">
        <v>18</v>
      </c>
      <c r="C20" s="38" t="s">
        <v>19</v>
      </c>
      <c r="D20" s="2">
        <v>17</v>
      </c>
      <c r="E20" s="42">
        <v>13.19</v>
      </c>
      <c r="F20" s="42">
        <v>2.19</v>
      </c>
      <c r="G20" s="41">
        <v>15</v>
      </c>
      <c r="H20" s="40">
        <v>2.2999999999999998</v>
      </c>
      <c r="I20" s="19">
        <f t="shared" si="0"/>
        <v>0.95217391304347831</v>
      </c>
      <c r="J20"/>
      <c r="K20"/>
    </row>
    <row r="21" spans="1:11" ht="17.399999999999999" x14ac:dyDescent="0.4">
      <c r="A21" s="39">
        <v>45657</v>
      </c>
      <c r="B21" s="38" t="s">
        <v>18</v>
      </c>
      <c r="C21" s="38" t="s">
        <v>19</v>
      </c>
      <c r="D21" s="2">
        <v>18</v>
      </c>
      <c r="E21" s="42">
        <v>13.25</v>
      </c>
      <c r="F21" s="42">
        <v>2.2599999999999998</v>
      </c>
      <c r="G21" s="41">
        <v>15</v>
      </c>
      <c r="H21" s="40">
        <v>2.2999999999999998</v>
      </c>
      <c r="I21" s="19">
        <f t="shared" si="0"/>
        <v>0.9826086956521739</v>
      </c>
      <c r="J21"/>
      <c r="K21"/>
    </row>
    <row r="22" spans="1:11" ht="17.399999999999999" x14ac:dyDescent="0.4">
      <c r="A22" s="39">
        <v>45657</v>
      </c>
      <c r="B22" s="38" t="s">
        <v>18</v>
      </c>
      <c r="C22" s="38" t="s">
        <v>19</v>
      </c>
      <c r="D22" s="2">
        <v>19</v>
      </c>
      <c r="E22" s="42">
        <v>13.23</v>
      </c>
      <c r="F22" s="42">
        <v>2.2200000000000002</v>
      </c>
      <c r="G22" s="41">
        <v>15</v>
      </c>
      <c r="H22" s="40">
        <v>2.2999999999999998</v>
      </c>
      <c r="I22" s="19">
        <f t="shared" si="0"/>
        <v>0.96521739130434803</v>
      </c>
      <c r="J22"/>
      <c r="K22"/>
    </row>
    <row r="23" spans="1:11" ht="17.399999999999999" x14ac:dyDescent="0.4">
      <c r="A23" s="39">
        <v>45657</v>
      </c>
      <c r="B23" s="38" t="s">
        <v>18</v>
      </c>
      <c r="C23" s="38" t="s">
        <v>19</v>
      </c>
      <c r="D23" s="2">
        <v>20</v>
      </c>
      <c r="E23" s="42">
        <v>13.31</v>
      </c>
      <c r="F23" s="42">
        <v>2.2200000000000002</v>
      </c>
      <c r="G23" s="41">
        <v>15</v>
      </c>
      <c r="H23" s="40">
        <v>2.2999999999999998</v>
      </c>
      <c r="I23" s="19">
        <f t="shared" si="0"/>
        <v>0.96521739130434803</v>
      </c>
      <c r="J23"/>
      <c r="K23"/>
    </row>
    <row r="24" spans="1:11" ht="17.399999999999999" x14ac:dyDescent="0.4">
      <c r="A24" s="39">
        <v>45657</v>
      </c>
      <c r="B24" s="38" t="s">
        <v>18</v>
      </c>
      <c r="C24" s="38" t="s">
        <v>19</v>
      </c>
      <c r="D24" s="2">
        <v>21</v>
      </c>
      <c r="E24" s="42">
        <v>13.27</v>
      </c>
      <c r="F24" s="42">
        <v>2.27</v>
      </c>
      <c r="G24" s="41">
        <v>15</v>
      </c>
      <c r="H24" s="40">
        <v>2.2999999999999998</v>
      </c>
      <c r="I24" s="19">
        <f t="shared" si="0"/>
        <v>0.98695652173913051</v>
      </c>
      <c r="J24"/>
      <c r="K24"/>
    </row>
    <row r="25" spans="1:11" ht="17.399999999999999" x14ac:dyDescent="0.4">
      <c r="A25" s="39">
        <v>45657</v>
      </c>
      <c r="B25" s="38" t="s">
        <v>18</v>
      </c>
      <c r="C25" s="38" t="s">
        <v>19</v>
      </c>
      <c r="D25" s="2">
        <v>22</v>
      </c>
      <c r="E25" s="42">
        <v>13.28</v>
      </c>
      <c r="F25" s="42">
        <v>2.1800000000000002</v>
      </c>
      <c r="G25" s="41">
        <v>15</v>
      </c>
      <c r="H25" s="40">
        <v>2.2999999999999998</v>
      </c>
      <c r="I25" s="19">
        <f t="shared" si="0"/>
        <v>0.94782608695652193</v>
      </c>
      <c r="J25"/>
      <c r="K25"/>
    </row>
    <row r="26" spans="1:11" ht="17.399999999999999" x14ac:dyDescent="0.4">
      <c r="A26" s="39">
        <v>45657</v>
      </c>
      <c r="B26" s="38" t="s">
        <v>18</v>
      </c>
      <c r="C26" s="38" t="s">
        <v>19</v>
      </c>
      <c r="D26" s="2">
        <v>23</v>
      </c>
      <c r="E26" s="3">
        <v>13.21</v>
      </c>
      <c r="F26" s="3">
        <v>2.31</v>
      </c>
      <c r="G26" s="41">
        <v>15</v>
      </c>
      <c r="H26" s="40">
        <v>2.2999999999999998</v>
      </c>
      <c r="I26" s="19">
        <f t="shared" si="0"/>
        <v>1.0043478260869567</v>
      </c>
      <c r="J26" s="20"/>
      <c r="K26"/>
    </row>
    <row r="27" spans="1:11" ht="17.399999999999999" x14ac:dyDescent="0.4">
      <c r="A27" s="39">
        <v>45657</v>
      </c>
      <c r="B27" s="38" t="s">
        <v>18</v>
      </c>
      <c r="C27" s="38" t="s">
        <v>19</v>
      </c>
      <c r="D27" s="2">
        <v>24</v>
      </c>
      <c r="E27" s="42">
        <v>13.23</v>
      </c>
      <c r="F27" s="42">
        <v>2.2799999999999998</v>
      </c>
      <c r="G27" s="41">
        <v>15</v>
      </c>
      <c r="H27" s="40">
        <v>2.2999999999999998</v>
      </c>
      <c r="I27" s="19">
        <f t="shared" si="0"/>
        <v>0.9913043478260869</v>
      </c>
      <c r="J27"/>
      <c r="K27"/>
    </row>
    <row r="28" spans="1:11" ht="17.399999999999999" x14ac:dyDescent="0.4">
      <c r="A28" s="39">
        <v>45657</v>
      </c>
      <c r="B28" s="38" t="s">
        <v>18</v>
      </c>
      <c r="C28" s="38" t="s">
        <v>19</v>
      </c>
      <c r="D28" s="2">
        <v>25</v>
      </c>
      <c r="E28" s="42">
        <v>13.3</v>
      </c>
      <c r="F28" s="42">
        <v>2.2999999999999998</v>
      </c>
      <c r="G28" s="41">
        <v>15</v>
      </c>
      <c r="H28" s="40">
        <v>2.2999999999999998</v>
      </c>
      <c r="I28" s="19">
        <f t="shared" si="0"/>
        <v>1</v>
      </c>
      <c r="J28"/>
      <c r="K28"/>
    </row>
    <row r="29" spans="1:11" ht="17.399999999999999" x14ac:dyDescent="0.4">
      <c r="A29" s="39">
        <v>45657</v>
      </c>
      <c r="B29" s="38" t="s">
        <v>18</v>
      </c>
      <c r="C29" s="38" t="s">
        <v>19</v>
      </c>
      <c r="D29" s="2">
        <v>26</v>
      </c>
      <c r="E29" s="42">
        <v>12.04</v>
      </c>
      <c r="F29" s="42">
        <v>17.649999999999999</v>
      </c>
      <c r="G29" s="41">
        <v>15</v>
      </c>
      <c r="H29" s="40">
        <v>2.2999999999999998</v>
      </c>
      <c r="I29" s="19">
        <f t="shared" si="0"/>
        <v>7.6739130434782608</v>
      </c>
      <c r="J29"/>
      <c r="K29"/>
    </row>
    <row r="30" spans="1:11" ht="17.399999999999999" x14ac:dyDescent="0.4">
      <c r="A30" s="39">
        <v>45657</v>
      </c>
      <c r="B30" s="38" t="s">
        <v>18</v>
      </c>
      <c r="C30" s="38" t="s">
        <v>19</v>
      </c>
      <c r="D30" s="2">
        <v>27</v>
      </c>
      <c r="E30" s="42">
        <v>13.24</v>
      </c>
      <c r="F30" s="42">
        <v>2.2799999999999998</v>
      </c>
      <c r="G30" s="41">
        <v>15</v>
      </c>
      <c r="H30" s="40">
        <v>2.2999999999999998</v>
      </c>
      <c r="I30" s="19">
        <f t="shared" si="0"/>
        <v>0.9913043478260869</v>
      </c>
      <c r="J30"/>
      <c r="K30"/>
    </row>
    <row r="31" spans="1:11" ht="17.399999999999999" x14ac:dyDescent="0.4">
      <c r="A31" s="39">
        <v>45657</v>
      </c>
      <c r="B31" s="38" t="s">
        <v>18</v>
      </c>
      <c r="C31" s="38" t="s">
        <v>19</v>
      </c>
      <c r="D31" s="2">
        <v>28</v>
      </c>
      <c r="E31" s="42">
        <v>13.26</v>
      </c>
      <c r="F31" s="42">
        <v>2.25</v>
      </c>
      <c r="G31" s="41">
        <v>15</v>
      </c>
      <c r="H31" s="40">
        <v>2.2999999999999998</v>
      </c>
      <c r="I31" s="19">
        <f t="shared" si="0"/>
        <v>0.97826086956521752</v>
      </c>
      <c r="J31"/>
      <c r="K31"/>
    </row>
    <row r="32" spans="1:11" ht="17.399999999999999" x14ac:dyDescent="0.4">
      <c r="A32" s="39">
        <v>45657</v>
      </c>
      <c r="B32" s="38" t="s">
        <v>18</v>
      </c>
      <c r="C32" s="38" t="s">
        <v>19</v>
      </c>
      <c r="D32" s="2">
        <v>29</v>
      </c>
      <c r="E32" s="42">
        <v>13.24</v>
      </c>
      <c r="F32" s="42">
        <v>2.31</v>
      </c>
      <c r="G32" s="41">
        <v>15</v>
      </c>
      <c r="H32" s="40">
        <v>2.2999999999999998</v>
      </c>
      <c r="I32" s="19">
        <f t="shared" si="0"/>
        <v>1.0043478260869567</v>
      </c>
      <c r="J32"/>
      <c r="K32"/>
    </row>
    <row r="33" spans="1:11" ht="17.399999999999999" x14ac:dyDescent="0.4">
      <c r="A33" s="39">
        <v>45657</v>
      </c>
      <c r="B33" s="38" t="s">
        <v>18</v>
      </c>
      <c r="C33" s="38" t="s">
        <v>19</v>
      </c>
      <c r="D33" s="2">
        <v>30</v>
      </c>
      <c r="E33" s="42">
        <v>13.25</v>
      </c>
      <c r="F33" s="42">
        <v>2.09</v>
      </c>
      <c r="G33" s="41">
        <v>15</v>
      </c>
      <c r="H33" s="40">
        <v>2.2999999999999998</v>
      </c>
      <c r="I33" s="19">
        <f t="shared" si="0"/>
        <v>0.90869565217391302</v>
      </c>
      <c r="J33"/>
      <c r="K33"/>
    </row>
    <row r="34" spans="1:11" x14ac:dyDescent="0.4">
      <c r="A34" s="32" t="s">
        <v>11</v>
      </c>
      <c r="B34" s="33"/>
      <c r="C34" s="33"/>
      <c r="D34" s="34"/>
      <c r="E34" s="15">
        <f>MAX(E18:E33)</f>
        <v>13.39</v>
      </c>
      <c r="F34" s="15">
        <f>MAX(F18:F33)</f>
        <v>17.649999999999999</v>
      </c>
      <c r="G34" s="16"/>
      <c r="H34" s="17"/>
      <c r="I34" s="18">
        <f>MAX(I18:I33)</f>
        <v>7.6739130434782608</v>
      </c>
    </row>
    <row r="35" spans="1:11" x14ac:dyDescent="0.4">
      <c r="A35" s="32" t="s">
        <v>12</v>
      </c>
      <c r="B35" s="33"/>
      <c r="C35" s="33"/>
      <c r="D35" s="34"/>
      <c r="E35" s="15">
        <f>MIN(E18:E33)</f>
        <v>12.04</v>
      </c>
      <c r="F35" s="15">
        <f>MIN(F18:F33)</f>
        <v>2.09</v>
      </c>
      <c r="G35" s="16"/>
      <c r="H35" s="17"/>
      <c r="I35" s="18">
        <f>MIN(I18:I33)</f>
        <v>0.90869565217391302</v>
      </c>
    </row>
    <row r="36" spans="1:11" ht="141" customHeight="1" x14ac:dyDescent="0.4">
      <c r="A36" s="1" t="s">
        <v>7</v>
      </c>
      <c r="B36" s="35" t="s">
        <v>28</v>
      </c>
      <c r="C36" s="36"/>
      <c r="D36" s="36"/>
      <c r="E36" s="37"/>
      <c r="F36" s="3" t="s">
        <v>8</v>
      </c>
      <c r="G36" s="21"/>
      <c r="H36" s="22"/>
      <c r="I36" s="23"/>
    </row>
    <row r="37" spans="1:11" ht="204.75" customHeight="1" x14ac:dyDescent="0.4">
      <c r="A37" s="3" t="s">
        <v>9</v>
      </c>
      <c r="B37" s="24"/>
      <c r="C37" s="25"/>
      <c r="D37" s="25"/>
      <c r="E37" s="26"/>
      <c r="F37" s="3"/>
      <c r="G37" s="27"/>
      <c r="H37" s="28"/>
      <c r="I37" s="29"/>
    </row>
    <row r="38" spans="1:11" x14ac:dyDescent="0.4">
      <c r="H38" s="10"/>
    </row>
    <row r="39" spans="1:11" ht="17.399999999999999" x14ac:dyDescent="0.4">
      <c r="B39"/>
      <c r="C39"/>
      <c r="D39"/>
      <c r="E39"/>
      <c r="F39"/>
      <c r="G39"/>
      <c r="H39" s="10"/>
    </row>
    <row r="40" spans="1:11" ht="17.399999999999999" x14ac:dyDescent="0.4">
      <c r="B40"/>
      <c r="C40"/>
      <c r="D40"/>
      <c r="E40"/>
      <c r="F40"/>
      <c r="G40"/>
      <c r="H40" s="10"/>
    </row>
    <row r="41" spans="1:11" ht="17.399999999999999" x14ac:dyDescent="0.4">
      <c r="B41"/>
      <c r="C41"/>
      <c r="D41"/>
      <c r="E41"/>
      <c r="F41"/>
      <c r="G41"/>
      <c r="H41" s="10"/>
    </row>
  </sheetData>
  <autoFilter ref="A3:I37" xr:uid="{00000000-0009-0000-0000-000000000000}"/>
  <mergeCells count="6">
    <mergeCell ref="B37:E37"/>
    <mergeCell ref="G37:I37"/>
    <mergeCell ref="D2:E2"/>
    <mergeCell ref="A34:D34"/>
    <mergeCell ref="A35:D35"/>
    <mergeCell ref="B36:E36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D680-40AC-4960-80E7-A35576FF8615}">
  <sheetPr>
    <pageSetUpPr fitToPage="1"/>
  </sheetPr>
  <dimension ref="A1:K41"/>
  <sheetViews>
    <sheetView topLeftCell="A34" zoomScale="85" zoomScaleNormal="85" workbookViewId="0">
      <selection activeCell="B37" sqref="B37:E37"/>
    </sheetView>
  </sheetViews>
  <sheetFormatPr defaultColWidth="9" defaultRowHeight="15" x14ac:dyDescent="0.4"/>
  <cols>
    <col min="1" max="1" width="14.8984375" style="4" customWidth="1"/>
    <col min="2" max="2" width="19.3984375" style="4" bestFit="1" customWidth="1"/>
    <col min="3" max="3" width="14.8984375" style="4" bestFit="1" customWidth="1"/>
    <col min="4" max="4" width="9" style="4"/>
    <col min="5" max="5" width="9.59765625" style="5" bestFit="1" customWidth="1"/>
    <col min="6" max="6" width="14.5" style="6" customWidth="1"/>
    <col min="7" max="7" width="11.09765625" style="6" customWidth="1"/>
    <col min="8" max="8" width="17" style="6" customWidth="1"/>
    <col min="9" max="9" width="24.09765625" style="4" customWidth="1"/>
    <col min="10" max="16384" width="9" style="4"/>
  </cols>
  <sheetData>
    <row r="1" spans="1:11" ht="15.6" thickBot="1" x14ac:dyDescent="0.45"/>
    <row r="2" spans="1:11" ht="45.6" customHeight="1" thickBot="1" x14ac:dyDescent="0.45">
      <c r="A2" s="14" t="s">
        <v>0</v>
      </c>
      <c r="B2" s="14" t="s">
        <v>23</v>
      </c>
      <c r="C2" s="14" t="s">
        <v>13</v>
      </c>
      <c r="D2" s="30" t="s">
        <v>22</v>
      </c>
      <c r="E2" s="31"/>
      <c r="F2" s="7" t="s">
        <v>4</v>
      </c>
      <c r="G2" s="11" t="s">
        <v>25</v>
      </c>
      <c r="H2" s="14" t="s">
        <v>5</v>
      </c>
      <c r="I2" s="7">
        <v>30</v>
      </c>
      <c r="J2"/>
      <c r="K2"/>
    </row>
    <row r="3" spans="1:11" ht="30" x14ac:dyDescent="0.4">
      <c r="A3" s="2" t="s">
        <v>6</v>
      </c>
      <c r="B3" s="2" t="s">
        <v>3</v>
      </c>
      <c r="C3" s="2" t="s">
        <v>14</v>
      </c>
      <c r="D3" s="2" t="s">
        <v>1</v>
      </c>
      <c r="E3" s="8" t="s">
        <v>2</v>
      </c>
      <c r="F3" s="12" t="s">
        <v>26</v>
      </c>
      <c r="G3" s="9" t="s">
        <v>15</v>
      </c>
      <c r="H3" s="12" t="s">
        <v>17</v>
      </c>
      <c r="I3" s="13" t="s">
        <v>10</v>
      </c>
      <c r="J3"/>
      <c r="K3"/>
    </row>
    <row r="4" spans="1:11" ht="17.399999999999999" x14ac:dyDescent="0.4">
      <c r="A4" s="39">
        <v>45657</v>
      </c>
      <c r="B4" s="38" t="s">
        <v>18</v>
      </c>
      <c r="C4" s="38" t="s">
        <v>24</v>
      </c>
      <c r="D4" s="2">
        <v>1</v>
      </c>
      <c r="E4" s="8">
        <v>13.23</v>
      </c>
      <c r="F4" s="40">
        <v>2.4700000000000002</v>
      </c>
      <c r="G4" s="41">
        <v>15</v>
      </c>
      <c r="H4" s="40">
        <v>2.2999999999999998</v>
      </c>
      <c r="I4" s="19">
        <f>F4/H4</f>
        <v>1.0739130434782611</v>
      </c>
      <c r="J4"/>
      <c r="K4"/>
    </row>
    <row r="5" spans="1:11" ht="17.399999999999999" x14ac:dyDescent="0.4">
      <c r="A5" s="39">
        <v>45657</v>
      </c>
      <c r="B5" s="38" t="s">
        <v>18</v>
      </c>
      <c r="C5" s="38" t="s">
        <v>24</v>
      </c>
      <c r="D5" s="2">
        <v>2</v>
      </c>
      <c r="E5" s="8">
        <v>13.24</v>
      </c>
      <c r="F5" s="40">
        <v>2.5499999999999998</v>
      </c>
      <c r="G5" s="41">
        <v>15</v>
      </c>
      <c r="H5" s="40">
        <v>2.2999999999999998</v>
      </c>
      <c r="I5" s="19">
        <f t="shared" ref="I5:I33" si="0">F5/H5</f>
        <v>1.1086956521739131</v>
      </c>
      <c r="J5"/>
      <c r="K5"/>
    </row>
    <row r="6" spans="1:11" ht="17.399999999999999" x14ac:dyDescent="0.4">
      <c r="A6" s="39">
        <v>45657</v>
      </c>
      <c r="B6" s="38" t="s">
        <v>18</v>
      </c>
      <c r="C6" s="38" t="s">
        <v>24</v>
      </c>
      <c r="D6" s="2">
        <v>3</v>
      </c>
      <c r="E6" s="8">
        <v>13.23</v>
      </c>
      <c r="F6" s="40">
        <v>2.7</v>
      </c>
      <c r="G6" s="41">
        <v>15</v>
      </c>
      <c r="H6" s="40">
        <v>2.2999999999999998</v>
      </c>
      <c r="I6" s="19">
        <f t="shared" si="0"/>
        <v>1.173913043478261</v>
      </c>
      <c r="J6"/>
      <c r="K6"/>
    </row>
    <row r="7" spans="1:11" ht="17.399999999999999" x14ac:dyDescent="0.4">
      <c r="A7" s="39">
        <v>45657</v>
      </c>
      <c r="B7" s="38" t="s">
        <v>18</v>
      </c>
      <c r="C7" s="38" t="s">
        <v>24</v>
      </c>
      <c r="D7" s="2">
        <v>4</v>
      </c>
      <c r="E7" s="8">
        <v>13.22</v>
      </c>
      <c r="F7" s="40">
        <v>2.69</v>
      </c>
      <c r="G7" s="41">
        <v>15</v>
      </c>
      <c r="H7" s="40">
        <v>2.2999999999999998</v>
      </c>
      <c r="I7" s="19">
        <f t="shared" si="0"/>
        <v>1.1695652173913045</v>
      </c>
      <c r="J7"/>
      <c r="K7"/>
    </row>
    <row r="8" spans="1:11" ht="17.399999999999999" x14ac:dyDescent="0.4">
      <c r="A8" s="39">
        <v>45657</v>
      </c>
      <c r="B8" s="38" t="s">
        <v>18</v>
      </c>
      <c r="C8" s="38" t="s">
        <v>24</v>
      </c>
      <c r="D8" s="2">
        <v>5</v>
      </c>
      <c r="E8" s="8">
        <v>13.22</v>
      </c>
      <c r="F8" s="40">
        <v>2.57</v>
      </c>
      <c r="G8" s="41">
        <v>15</v>
      </c>
      <c r="H8" s="40">
        <v>2.2999999999999998</v>
      </c>
      <c r="I8" s="19">
        <f t="shared" si="0"/>
        <v>1.1173913043478261</v>
      </c>
      <c r="J8"/>
      <c r="K8"/>
    </row>
    <row r="9" spans="1:11" ht="17.399999999999999" x14ac:dyDescent="0.4">
      <c r="A9" s="39">
        <v>45657</v>
      </c>
      <c r="B9" s="38" t="s">
        <v>18</v>
      </c>
      <c r="C9" s="38" t="s">
        <v>24</v>
      </c>
      <c r="D9" s="2">
        <v>6</v>
      </c>
      <c r="E9" s="8">
        <v>13.26</v>
      </c>
      <c r="F9" s="40">
        <v>2.7</v>
      </c>
      <c r="G9" s="41">
        <v>15</v>
      </c>
      <c r="H9" s="40">
        <v>2.2999999999999998</v>
      </c>
      <c r="I9" s="19">
        <f t="shared" si="0"/>
        <v>1.173913043478261</v>
      </c>
      <c r="J9"/>
      <c r="K9"/>
    </row>
    <row r="10" spans="1:11" ht="17.399999999999999" x14ac:dyDescent="0.4">
      <c r="A10" s="39">
        <v>45657</v>
      </c>
      <c r="B10" s="38" t="s">
        <v>18</v>
      </c>
      <c r="C10" s="38" t="s">
        <v>24</v>
      </c>
      <c r="D10" s="2">
        <v>7</v>
      </c>
      <c r="E10" s="8">
        <v>13.21</v>
      </c>
      <c r="F10" s="40">
        <v>2.4700000000000002</v>
      </c>
      <c r="G10" s="41">
        <v>15</v>
      </c>
      <c r="H10" s="40">
        <v>2.2999999999999998</v>
      </c>
      <c r="I10" s="19">
        <f t="shared" si="0"/>
        <v>1.0739130434782611</v>
      </c>
      <c r="J10"/>
      <c r="K10"/>
    </row>
    <row r="11" spans="1:11" ht="17.399999999999999" x14ac:dyDescent="0.4">
      <c r="A11" s="39">
        <v>45657</v>
      </c>
      <c r="B11" s="38" t="s">
        <v>18</v>
      </c>
      <c r="C11" s="38" t="s">
        <v>24</v>
      </c>
      <c r="D11" s="2">
        <v>8</v>
      </c>
      <c r="E11" s="8">
        <v>13.19</v>
      </c>
      <c r="F11" s="40">
        <v>2.62</v>
      </c>
      <c r="G11" s="41">
        <v>15</v>
      </c>
      <c r="H11" s="40">
        <v>2.2999999999999998</v>
      </c>
      <c r="I11" s="19">
        <f t="shared" si="0"/>
        <v>1.1391304347826088</v>
      </c>
      <c r="J11"/>
      <c r="K11"/>
    </row>
    <row r="12" spans="1:11" ht="17.399999999999999" x14ac:dyDescent="0.4">
      <c r="A12" s="39">
        <v>45657</v>
      </c>
      <c r="B12" s="38" t="s">
        <v>18</v>
      </c>
      <c r="C12" s="38" t="s">
        <v>24</v>
      </c>
      <c r="D12" s="2">
        <v>9</v>
      </c>
      <c r="E12" s="8">
        <v>13.26</v>
      </c>
      <c r="F12" s="40">
        <v>2.7</v>
      </c>
      <c r="G12" s="41">
        <v>15</v>
      </c>
      <c r="H12" s="40">
        <v>2.2999999999999998</v>
      </c>
      <c r="I12" s="19">
        <f t="shared" si="0"/>
        <v>1.173913043478261</v>
      </c>
      <c r="J12"/>
      <c r="K12"/>
    </row>
    <row r="13" spans="1:11" ht="17.399999999999999" x14ac:dyDescent="0.4">
      <c r="A13" s="39">
        <v>45657</v>
      </c>
      <c r="B13" s="38" t="s">
        <v>18</v>
      </c>
      <c r="C13" s="38" t="s">
        <v>24</v>
      </c>
      <c r="D13" s="2">
        <v>10</v>
      </c>
      <c r="E13" s="8">
        <v>13.21</v>
      </c>
      <c r="F13" s="40">
        <v>2.63</v>
      </c>
      <c r="G13" s="41">
        <v>15</v>
      </c>
      <c r="H13" s="40">
        <v>2.2999999999999998</v>
      </c>
      <c r="I13" s="19">
        <f t="shared" si="0"/>
        <v>1.1434782608695653</v>
      </c>
      <c r="J13"/>
      <c r="K13"/>
    </row>
    <row r="14" spans="1:11" ht="17.399999999999999" x14ac:dyDescent="0.4">
      <c r="A14" s="39">
        <v>45657</v>
      </c>
      <c r="B14" s="38" t="s">
        <v>18</v>
      </c>
      <c r="C14" s="38" t="s">
        <v>24</v>
      </c>
      <c r="D14" s="2">
        <v>11</v>
      </c>
      <c r="E14" s="8">
        <v>13.24</v>
      </c>
      <c r="F14" s="40">
        <v>2.63</v>
      </c>
      <c r="G14" s="41">
        <v>15</v>
      </c>
      <c r="H14" s="40">
        <v>2.2999999999999998</v>
      </c>
      <c r="I14" s="19">
        <f t="shared" si="0"/>
        <v>1.1434782608695653</v>
      </c>
      <c r="J14"/>
      <c r="K14"/>
    </row>
    <row r="15" spans="1:11" ht="17.399999999999999" x14ac:dyDescent="0.4">
      <c r="A15" s="39">
        <v>45657</v>
      </c>
      <c r="B15" s="38" t="s">
        <v>18</v>
      </c>
      <c r="C15" s="38" t="s">
        <v>24</v>
      </c>
      <c r="D15" s="2">
        <v>12</v>
      </c>
      <c r="E15" s="8">
        <v>13.24</v>
      </c>
      <c r="F15" s="40">
        <v>2.6</v>
      </c>
      <c r="G15" s="41">
        <v>15</v>
      </c>
      <c r="H15" s="40">
        <v>2.2999999999999998</v>
      </c>
      <c r="I15" s="19">
        <f t="shared" si="0"/>
        <v>1.1304347826086958</v>
      </c>
      <c r="J15"/>
      <c r="K15"/>
    </row>
    <row r="16" spans="1:11" ht="17.399999999999999" x14ac:dyDescent="0.4">
      <c r="A16" s="39">
        <v>45657</v>
      </c>
      <c r="B16" s="38" t="s">
        <v>18</v>
      </c>
      <c r="C16" s="38" t="s">
        <v>24</v>
      </c>
      <c r="D16" s="2">
        <v>13</v>
      </c>
      <c r="E16" s="8">
        <v>13.22</v>
      </c>
      <c r="F16" s="40">
        <v>2.5499999999999998</v>
      </c>
      <c r="G16" s="41">
        <v>15</v>
      </c>
      <c r="H16" s="40">
        <v>2.2999999999999998</v>
      </c>
      <c r="I16" s="19">
        <f t="shared" si="0"/>
        <v>1.1086956521739131</v>
      </c>
      <c r="J16"/>
      <c r="K16"/>
    </row>
    <row r="17" spans="1:11" ht="17.399999999999999" x14ac:dyDescent="0.4">
      <c r="A17" s="39">
        <v>45657</v>
      </c>
      <c r="B17" s="38" t="s">
        <v>18</v>
      </c>
      <c r="C17" s="38" t="s">
        <v>24</v>
      </c>
      <c r="D17" s="2">
        <v>14</v>
      </c>
      <c r="E17" s="8">
        <v>13.25</v>
      </c>
      <c r="F17" s="40">
        <v>2.7</v>
      </c>
      <c r="G17" s="41">
        <v>15</v>
      </c>
      <c r="H17" s="40">
        <v>2.2999999999999998</v>
      </c>
      <c r="I17" s="19">
        <f t="shared" si="0"/>
        <v>1.173913043478261</v>
      </c>
      <c r="J17"/>
      <c r="K17"/>
    </row>
    <row r="18" spans="1:11" ht="17.399999999999999" x14ac:dyDescent="0.4">
      <c r="A18" s="39">
        <v>45657</v>
      </c>
      <c r="B18" s="38" t="s">
        <v>18</v>
      </c>
      <c r="C18" s="38" t="s">
        <v>24</v>
      </c>
      <c r="D18" s="2">
        <v>15</v>
      </c>
      <c r="E18" s="42">
        <v>13.24</v>
      </c>
      <c r="F18" s="43">
        <v>2.59</v>
      </c>
      <c r="G18" s="41">
        <v>15</v>
      </c>
      <c r="H18" s="40">
        <v>2.2999999999999998</v>
      </c>
      <c r="I18" s="19">
        <f t="shared" si="0"/>
        <v>1.1260869565217391</v>
      </c>
      <c r="J18"/>
      <c r="K18"/>
    </row>
    <row r="19" spans="1:11" ht="17.399999999999999" x14ac:dyDescent="0.4">
      <c r="A19" s="39">
        <v>45657</v>
      </c>
      <c r="B19" s="38" t="s">
        <v>18</v>
      </c>
      <c r="C19" s="38" t="s">
        <v>24</v>
      </c>
      <c r="D19" s="2">
        <v>16</v>
      </c>
      <c r="E19" s="42">
        <v>13.17</v>
      </c>
      <c r="F19" s="42">
        <v>2.52</v>
      </c>
      <c r="G19" s="41">
        <v>15</v>
      </c>
      <c r="H19" s="40">
        <v>2.2999999999999998</v>
      </c>
      <c r="I19" s="19">
        <f t="shared" si="0"/>
        <v>1.0956521739130436</v>
      </c>
      <c r="J19"/>
      <c r="K19"/>
    </row>
    <row r="20" spans="1:11" ht="17.399999999999999" x14ac:dyDescent="0.4">
      <c r="A20" s="39">
        <v>45657</v>
      </c>
      <c r="B20" s="38" t="s">
        <v>18</v>
      </c>
      <c r="C20" s="38" t="s">
        <v>24</v>
      </c>
      <c r="D20" s="2">
        <v>17</v>
      </c>
      <c r="E20" s="42">
        <v>13.24</v>
      </c>
      <c r="F20" s="42">
        <v>2.62</v>
      </c>
      <c r="G20" s="41">
        <v>15</v>
      </c>
      <c r="H20" s="40">
        <v>2.2999999999999998</v>
      </c>
      <c r="I20" s="19">
        <f t="shared" si="0"/>
        <v>1.1391304347826088</v>
      </c>
      <c r="J20"/>
      <c r="K20"/>
    </row>
    <row r="21" spans="1:11" ht="17.399999999999999" x14ac:dyDescent="0.4">
      <c r="A21" s="39">
        <v>45657</v>
      </c>
      <c r="B21" s="38" t="s">
        <v>18</v>
      </c>
      <c r="C21" s="38" t="s">
        <v>24</v>
      </c>
      <c r="D21" s="2">
        <v>18</v>
      </c>
      <c r="E21" s="42">
        <v>13.26</v>
      </c>
      <c r="F21" s="42">
        <v>2.69</v>
      </c>
      <c r="G21" s="41">
        <v>15</v>
      </c>
      <c r="H21" s="40">
        <v>2.2999999999999998</v>
      </c>
      <c r="I21" s="19">
        <f t="shared" si="0"/>
        <v>1.1695652173913045</v>
      </c>
      <c r="J21"/>
      <c r="K21"/>
    </row>
    <row r="22" spans="1:11" ht="17.399999999999999" x14ac:dyDescent="0.4">
      <c r="A22" s="39">
        <v>45657</v>
      </c>
      <c r="B22" s="38" t="s">
        <v>18</v>
      </c>
      <c r="C22" s="38" t="s">
        <v>24</v>
      </c>
      <c r="D22" s="2">
        <v>19</v>
      </c>
      <c r="E22" s="42">
        <v>13.21</v>
      </c>
      <c r="F22" s="42">
        <v>2.6</v>
      </c>
      <c r="G22" s="41">
        <v>15</v>
      </c>
      <c r="H22" s="40">
        <v>2.2999999999999998</v>
      </c>
      <c r="I22" s="19">
        <f t="shared" si="0"/>
        <v>1.1304347826086958</v>
      </c>
      <c r="J22"/>
      <c r="K22"/>
    </row>
    <row r="23" spans="1:11" ht="17.399999999999999" x14ac:dyDescent="0.4">
      <c r="A23" s="39">
        <v>45657</v>
      </c>
      <c r="B23" s="38" t="s">
        <v>18</v>
      </c>
      <c r="C23" s="38" t="s">
        <v>24</v>
      </c>
      <c r="D23" s="2">
        <v>20</v>
      </c>
      <c r="E23" s="42">
        <v>13.2</v>
      </c>
      <c r="F23" s="42">
        <v>2.62</v>
      </c>
      <c r="G23" s="41">
        <v>15</v>
      </c>
      <c r="H23" s="40">
        <v>2.2999999999999998</v>
      </c>
      <c r="I23" s="19">
        <f t="shared" si="0"/>
        <v>1.1391304347826088</v>
      </c>
      <c r="J23"/>
      <c r="K23"/>
    </row>
    <row r="24" spans="1:11" ht="17.399999999999999" x14ac:dyDescent="0.4">
      <c r="A24" s="39">
        <v>45657</v>
      </c>
      <c r="B24" s="38" t="s">
        <v>18</v>
      </c>
      <c r="C24" s="38" t="s">
        <v>24</v>
      </c>
      <c r="D24" s="2">
        <v>21</v>
      </c>
      <c r="E24" s="42">
        <v>13.22</v>
      </c>
      <c r="F24" s="42">
        <v>2.73</v>
      </c>
      <c r="G24" s="41">
        <v>15</v>
      </c>
      <c r="H24" s="40">
        <v>2.2999999999999998</v>
      </c>
      <c r="I24" s="19">
        <f t="shared" si="0"/>
        <v>1.1869565217391305</v>
      </c>
      <c r="J24"/>
      <c r="K24"/>
    </row>
    <row r="25" spans="1:11" ht="17.399999999999999" x14ac:dyDescent="0.4">
      <c r="A25" s="39">
        <v>45657</v>
      </c>
      <c r="B25" s="38" t="s">
        <v>18</v>
      </c>
      <c r="C25" s="38" t="s">
        <v>24</v>
      </c>
      <c r="D25" s="2">
        <v>22</v>
      </c>
      <c r="E25" s="42">
        <v>13.2</v>
      </c>
      <c r="F25" s="42">
        <v>2.5099999999999998</v>
      </c>
      <c r="G25" s="41">
        <v>15</v>
      </c>
      <c r="H25" s="40">
        <v>2.2999999999999998</v>
      </c>
      <c r="I25" s="19">
        <f t="shared" si="0"/>
        <v>1.0913043478260869</v>
      </c>
      <c r="J25"/>
      <c r="K25"/>
    </row>
    <row r="26" spans="1:11" ht="17.399999999999999" x14ac:dyDescent="0.4">
      <c r="A26" s="39">
        <v>45657</v>
      </c>
      <c r="B26" s="38" t="s">
        <v>18</v>
      </c>
      <c r="C26" s="38" t="s">
        <v>24</v>
      </c>
      <c r="D26" s="2">
        <v>23</v>
      </c>
      <c r="E26" s="3">
        <v>13.23</v>
      </c>
      <c r="F26" s="3">
        <v>2.54</v>
      </c>
      <c r="G26" s="41">
        <v>15</v>
      </c>
      <c r="H26" s="40">
        <v>2.2999999999999998</v>
      </c>
      <c r="I26" s="19">
        <f t="shared" si="0"/>
        <v>1.1043478260869566</v>
      </c>
      <c r="J26" s="20"/>
      <c r="K26"/>
    </row>
    <row r="27" spans="1:11" ht="17.399999999999999" x14ac:dyDescent="0.4">
      <c r="A27" s="39">
        <v>45657</v>
      </c>
      <c r="B27" s="38" t="s">
        <v>18</v>
      </c>
      <c r="C27" s="38" t="s">
        <v>24</v>
      </c>
      <c r="D27" s="2">
        <v>24</v>
      </c>
      <c r="E27" s="42">
        <v>13.18</v>
      </c>
      <c r="F27" s="42">
        <v>2.67</v>
      </c>
      <c r="G27" s="41">
        <v>15</v>
      </c>
      <c r="H27" s="40">
        <v>2.2999999999999998</v>
      </c>
      <c r="I27" s="19">
        <f t="shared" si="0"/>
        <v>1.1608695652173913</v>
      </c>
      <c r="J27"/>
      <c r="K27"/>
    </row>
    <row r="28" spans="1:11" ht="17.399999999999999" x14ac:dyDescent="0.4">
      <c r="A28" s="39">
        <v>45657</v>
      </c>
      <c r="B28" s="38" t="s">
        <v>18</v>
      </c>
      <c r="C28" s="38" t="s">
        <v>24</v>
      </c>
      <c r="D28" s="2">
        <v>25</v>
      </c>
      <c r="E28" s="42">
        <v>13.26</v>
      </c>
      <c r="F28" s="42">
        <v>2.5499999999999998</v>
      </c>
      <c r="G28" s="41">
        <v>15</v>
      </c>
      <c r="H28" s="40">
        <v>2.2999999999999998</v>
      </c>
      <c r="I28" s="19">
        <f t="shared" si="0"/>
        <v>1.1086956521739131</v>
      </c>
      <c r="J28"/>
      <c r="K28"/>
    </row>
    <row r="29" spans="1:11" ht="17.399999999999999" x14ac:dyDescent="0.4">
      <c r="A29" s="39">
        <v>45657</v>
      </c>
      <c r="B29" s="38" t="s">
        <v>18</v>
      </c>
      <c r="C29" s="38" t="s">
        <v>24</v>
      </c>
      <c r="D29" s="2">
        <v>26</v>
      </c>
      <c r="E29" s="42">
        <v>13.24</v>
      </c>
      <c r="F29" s="42">
        <v>2.5099999999999998</v>
      </c>
      <c r="G29" s="41">
        <v>15</v>
      </c>
      <c r="H29" s="40">
        <v>2.2999999999999998</v>
      </c>
      <c r="I29" s="19">
        <f t="shared" si="0"/>
        <v>1.0913043478260869</v>
      </c>
      <c r="J29"/>
      <c r="K29"/>
    </row>
    <row r="30" spans="1:11" ht="17.399999999999999" x14ac:dyDescent="0.4">
      <c r="A30" s="39">
        <v>45657</v>
      </c>
      <c r="B30" s="38" t="s">
        <v>18</v>
      </c>
      <c r="C30" s="38" t="s">
        <v>24</v>
      </c>
      <c r="D30" s="2">
        <v>27</v>
      </c>
      <c r="E30" s="42">
        <v>13.25</v>
      </c>
      <c r="F30" s="42">
        <v>2.4500000000000002</v>
      </c>
      <c r="G30" s="41">
        <v>15</v>
      </c>
      <c r="H30" s="40">
        <v>2.2999999999999998</v>
      </c>
      <c r="I30" s="19">
        <f t="shared" si="0"/>
        <v>1.0652173913043479</v>
      </c>
      <c r="J30"/>
      <c r="K30"/>
    </row>
    <row r="31" spans="1:11" ht="17.399999999999999" x14ac:dyDescent="0.4">
      <c r="A31" s="39">
        <v>45657</v>
      </c>
      <c r="B31" s="38" t="s">
        <v>18</v>
      </c>
      <c r="C31" s="38" t="s">
        <v>24</v>
      </c>
      <c r="D31" s="2">
        <v>28</v>
      </c>
      <c r="E31" s="42">
        <v>13.23</v>
      </c>
      <c r="F31" s="42">
        <v>2.52</v>
      </c>
      <c r="G31" s="41">
        <v>15</v>
      </c>
      <c r="H31" s="40">
        <v>2.2999999999999998</v>
      </c>
      <c r="I31" s="19">
        <f t="shared" si="0"/>
        <v>1.0956521739130436</v>
      </c>
      <c r="J31"/>
      <c r="K31"/>
    </row>
    <row r="32" spans="1:11" ht="17.399999999999999" x14ac:dyDescent="0.4">
      <c r="A32" s="39">
        <v>45657</v>
      </c>
      <c r="B32" s="38" t="s">
        <v>18</v>
      </c>
      <c r="C32" s="38" t="s">
        <v>24</v>
      </c>
      <c r="D32" s="2">
        <v>29</v>
      </c>
      <c r="E32" s="42">
        <v>13.23</v>
      </c>
      <c r="F32" s="42">
        <v>2.65</v>
      </c>
      <c r="G32" s="41">
        <v>15</v>
      </c>
      <c r="H32" s="40">
        <v>2.2999999999999998</v>
      </c>
      <c r="I32" s="19">
        <f t="shared" si="0"/>
        <v>1.1521739130434783</v>
      </c>
      <c r="J32"/>
      <c r="K32"/>
    </row>
    <row r="33" spans="1:11" ht="17.399999999999999" x14ac:dyDescent="0.4">
      <c r="A33" s="39">
        <v>45657</v>
      </c>
      <c r="B33" s="38" t="s">
        <v>18</v>
      </c>
      <c r="C33" s="38" t="s">
        <v>24</v>
      </c>
      <c r="D33" s="2">
        <v>30</v>
      </c>
      <c r="E33" s="42">
        <v>13.2</v>
      </c>
      <c r="F33" s="42">
        <v>2.5299999999999998</v>
      </c>
      <c r="G33" s="41">
        <v>15</v>
      </c>
      <c r="H33" s="40">
        <v>2.2999999999999998</v>
      </c>
      <c r="I33" s="19">
        <f t="shared" si="0"/>
        <v>1.1000000000000001</v>
      </c>
      <c r="J33"/>
      <c r="K33"/>
    </row>
    <row r="34" spans="1:11" x14ac:dyDescent="0.4">
      <c r="A34" s="32" t="s">
        <v>11</v>
      </c>
      <c r="B34" s="33"/>
      <c r="C34" s="33"/>
      <c r="D34" s="34"/>
      <c r="E34" s="15">
        <f>MAX(E18:E33)</f>
        <v>13.26</v>
      </c>
      <c r="F34" s="15">
        <f>MAX(F18:F33)</f>
        <v>2.73</v>
      </c>
      <c r="G34" s="16"/>
      <c r="H34" s="17"/>
      <c r="I34" s="18">
        <f>MAX(I18:I33)</f>
        <v>1.1869565217391305</v>
      </c>
    </row>
    <row r="35" spans="1:11" x14ac:dyDescent="0.4">
      <c r="A35" s="32" t="s">
        <v>12</v>
      </c>
      <c r="B35" s="33"/>
      <c r="C35" s="33"/>
      <c r="D35" s="34"/>
      <c r="E35" s="15">
        <f>MIN(E18:E33)</f>
        <v>13.17</v>
      </c>
      <c r="F35" s="15">
        <f>MIN(F18:F33)</f>
        <v>2.4500000000000002</v>
      </c>
      <c r="G35" s="16"/>
      <c r="H35" s="17"/>
      <c r="I35" s="18">
        <f>MIN(I18:I33)</f>
        <v>1.0652173913043479</v>
      </c>
    </row>
    <row r="36" spans="1:11" ht="141" customHeight="1" x14ac:dyDescent="0.4">
      <c r="A36" s="1" t="s">
        <v>7</v>
      </c>
      <c r="B36" s="35" t="s">
        <v>27</v>
      </c>
      <c r="C36" s="36"/>
      <c r="D36" s="36"/>
      <c r="E36" s="37"/>
      <c r="F36" s="3" t="s">
        <v>8</v>
      </c>
      <c r="G36" s="21"/>
      <c r="H36" s="22"/>
      <c r="I36" s="23"/>
    </row>
    <row r="37" spans="1:11" ht="204.75" customHeight="1" x14ac:dyDescent="0.4">
      <c r="A37" s="3" t="s">
        <v>9</v>
      </c>
      <c r="B37" s="24"/>
      <c r="C37" s="25"/>
      <c r="D37" s="25"/>
      <c r="E37" s="26"/>
      <c r="F37" s="3"/>
      <c r="G37" s="27"/>
      <c r="H37" s="28"/>
      <c r="I37" s="29"/>
    </row>
    <row r="38" spans="1:11" x14ac:dyDescent="0.4">
      <c r="H38" s="10"/>
    </row>
    <row r="39" spans="1:11" ht="17.399999999999999" x14ac:dyDescent="0.4">
      <c r="B39"/>
      <c r="C39"/>
      <c r="D39"/>
      <c r="E39"/>
      <c r="F39"/>
      <c r="G39"/>
      <c r="H39" s="10"/>
    </row>
    <row r="40" spans="1:11" ht="17.399999999999999" x14ac:dyDescent="0.4">
      <c r="B40"/>
      <c r="C40"/>
      <c r="D40"/>
      <c r="E40"/>
      <c r="F40"/>
      <c r="G40"/>
      <c r="H40" s="10"/>
    </row>
    <row r="41" spans="1:11" ht="17.399999999999999" x14ac:dyDescent="0.4">
      <c r="B41"/>
      <c r="C41"/>
      <c r="D41"/>
      <c r="E41"/>
      <c r="F41"/>
      <c r="G41"/>
      <c r="H41" s="10"/>
    </row>
  </sheetData>
  <autoFilter ref="A3:I37" xr:uid="{00000000-0009-0000-0000-000000000000}"/>
  <mergeCells count="6">
    <mergeCell ref="D2:E2"/>
    <mergeCell ref="A34:D34"/>
    <mergeCell ref="A35:D35"/>
    <mergeCell ref="B36:E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통신용 UPS</vt:lpstr>
      <vt:lpstr>조명용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2024-12-31T04:50:09Z</dcterms:modified>
  <cp:contentStatus/>
</cp:coreProperties>
</file>