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 activeTab="4"/>
  </bookViews>
  <sheets>
    <sheet name="종합" sheetId="18" r:id="rId1"/>
    <sheet name="3캠퍼스 F4A-09G(1)" sheetId="20" r:id="rId2"/>
    <sheet name="3캠퍼스 C5-3#1" sheetId="21" r:id="rId3"/>
    <sheet name="4캠퍼스 C3A-12" sheetId="22" r:id="rId4"/>
    <sheet name="4캠퍼스 C3B-27" sheetId="26" r:id="rId5"/>
    <sheet name="4캠퍼스 N4C-01-2" sheetId="23" r:id="rId6"/>
    <sheet name="4캠퍼스 N4C-08-2" sheetId="24" r:id="rId7"/>
  </sheets>
  <definedNames>
    <definedName name="_xlnm._FilterDatabase" localSheetId="2" hidden="1">'3캠퍼스 C5-3#1'!$A$10:$H$10</definedName>
    <definedName name="_xlnm._FilterDatabase" localSheetId="1" hidden="1">'3캠퍼스 F4A-09G(1)'!$A$10:$H$10</definedName>
    <definedName name="_xlnm._FilterDatabase" localSheetId="3" hidden="1">'4캠퍼스 C3A-12'!$A$10:$H$10</definedName>
    <definedName name="_xlnm._FilterDatabase" localSheetId="4" hidden="1">'4캠퍼스 C3B-27'!$A$10:$H$10</definedName>
  </definedNames>
  <calcPr calcId="162913"/>
</workbook>
</file>

<file path=xl/calcChain.xml><?xml version="1.0" encoding="utf-8"?>
<calcChain xmlns="http://schemas.openxmlformats.org/spreadsheetml/2006/main">
  <c r="E17" i="26" l="1"/>
  <c r="E18" i="26"/>
  <c r="E19" i="26"/>
  <c r="E20" i="26"/>
  <c r="E13" i="22"/>
  <c r="E14" i="22"/>
  <c r="E25" i="22"/>
  <c r="E26" i="22"/>
  <c r="E21" i="26"/>
  <c r="E22" i="26"/>
  <c r="E17" i="22"/>
  <c r="E18" i="22"/>
  <c r="E19" i="22"/>
  <c r="E20" i="22"/>
  <c r="E21" i="22"/>
  <c r="E22" i="22"/>
  <c r="E23" i="22"/>
  <c r="E24" i="22"/>
  <c r="E27" i="22"/>
  <c r="E28" i="22"/>
  <c r="E29" i="22"/>
  <c r="E30" i="22"/>
  <c r="E20" i="24"/>
  <c r="E19" i="24"/>
  <c r="E18" i="24"/>
  <c r="E17" i="24"/>
  <c r="E16" i="24"/>
  <c r="E15" i="24"/>
  <c r="E14" i="24"/>
  <c r="E13" i="24"/>
  <c r="E12" i="24"/>
  <c r="E11" i="24"/>
  <c r="E20" i="23"/>
  <c r="E19" i="23"/>
  <c r="E18" i="23"/>
  <c r="E17" i="23"/>
  <c r="E16" i="23"/>
  <c r="E15" i="23"/>
  <c r="E14" i="23"/>
  <c r="E13" i="23"/>
  <c r="E12" i="23"/>
  <c r="E11" i="23"/>
  <c r="E24" i="26"/>
  <c r="E23" i="26"/>
  <c r="E16" i="26"/>
  <c r="E15" i="26"/>
  <c r="E14" i="26"/>
  <c r="E13" i="26"/>
  <c r="E12" i="26"/>
  <c r="E11" i="26"/>
  <c r="E16" i="22"/>
  <c r="E15" i="22"/>
  <c r="E12" i="22"/>
  <c r="E11" i="22"/>
  <c r="E20" i="21"/>
  <c r="E19" i="21"/>
  <c r="E18" i="21"/>
  <c r="E17" i="21"/>
  <c r="E16" i="21"/>
  <c r="E15" i="21"/>
  <c r="E14" i="21"/>
  <c r="E13" i="21"/>
  <c r="E12" i="21"/>
  <c r="E11" i="21"/>
  <c r="E12" i="20"/>
  <c r="E13" i="20"/>
  <c r="E14" i="20"/>
  <c r="E15" i="20"/>
  <c r="E16" i="20"/>
  <c r="E17" i="20"/>
  <c r="E18" i="20"/>
  <c r="E19" i="20"/>
  <c r="E20" i="20"/>
  <c r="E11" i="20"/>
</calcChain>
</file>

<file path=xl/sharedStrings.xml><?xml version="1.0" encoding="utf-8"?>
<sst xmlns="http://schemas.openxmlformats.org/spreadsheetml/2006/main" count="509" uniqueCount="112">
  <si>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</si>
  <si>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</si>
  <si>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</si>
  <si>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</si>
  <si>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</si>
  <si>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</si>
  <si>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</si>
  <si>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</si>
  <si>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</si>
  <si>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</si>
  <si>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</si>
  <si>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</si>
  <si>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</si>
  <si>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</si>
  <si>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</si>
  <si>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</si>
  <si>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</si>
  <si>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</si>
  <si>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</si>
  <si>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</si>
  <si>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GSL600</t>
    <phoneticPr fontId="19" type="noConversion"/>
  </si>
  <si>
    <t>-</t>
    <phoneticPr fontId="19" type="noConversion"/>
  </si>
  <si>
    <t>LOT</t>
    <phoneticPr fontId="19" type="noConversion"/>
  </si>
  <si>
    <t>UPS용</t>
    <phoneticPr fontId="19" type="noConversion"/>
  </si>
  <si>
    <t>설치장소</t>
    <phoneticPr fontId="19" type="noConversion"/>
  </si>
  <si>
    <t>측정 단자 위치</t>
    <phoneticPr fontId="19" type="noConversion"/>
  </si>
  <si>
    <t>AS</t>
    <phoneticPr fontId="19" type="noConversion"/>
  </si>
  <si>
    <t>비고</t>
    <phoneticPr fontId="19" type="noConversion"/>
  </si>
  <si>
    <t>구분</t>
    <phoneticPr fontId="19" type="noConversion"/>
  </si>
  <si>
    <t>배터리 이름</t>
    <phoneticPr fontId="19" type="noConversion"/>
  </si>
  <si>
    <t>Cell 번호</t>
    <phoneticPr fontId="19" type="noConversion"/>
  </si>
  <si>
    <t>합전 측 측정 자료</t>
    <phoneticPr fontId="19" type="noConversion"/>
  </si>
  <si>
    <t>설치장소</t>
    <phoneticPr fontId="19" type="noConversion"/>
  </si>
  <si>
    <t>전압(V)</t>
    <phoneticPr fontId="19" type="noConversion"/>
  </si>
  <si>
    <t>내부저항(mΩ)</t>
    <phoneticPr fontId="19" type="noConversion"/>
  </si>
  <si>
    <t>설치일자</t>
    <phoneticPr fontId="19" type="noConversion"/>
  </si>
  <si>
    <t xml:space="preserve"> </t>
    <phoneticPr fontId="19" type="noConversion"/>
  </si>
  <si>
    <t>실제 측정 자료</t>
    <phoneticPr fontId="19" type="noConversion"/>
  </si>
  <si>
    <t>NO</t>
    <phoneticPr fontId="19" type="noConversion"/>
  </si>
  <si>
    <t>결론</t>
    <phoneticPr fontId="19" type="noConversion"/>
  </si>
  <si>
    <t>246EA</t>
    <phoneticPr fontId="19" type="noConversion"/>
  </si>
  <si>
    <t>교체 필요</t>
    <phoneticPr fontId="19" type="noConversion"/>
  </si>
  <si>
    <t>로트</t>
    <phoneticPr fontId="19" type="noConversion"/>
  </si>
  <si>
    <t>특이사항</t>
    <phoneticPr fontId="19" type="noConversion"/>
  </si>
  <si>
    <t>청주 3캠퍼스</t>
    <phoneticPr fontId="19" type="noConversion"/>
  </si>
  <si>
    <t>N4C-01-2</t>
  </si>
  <si>
    <t>N4C-08-2</t>
  </si>
  <si>
    <t>청주 4캠퍼스</t>
    <phoneticPr fontId="19" type="noConversion"/>
  </si>
  <si>
    <t>C3A-12</t>
    <phoneticPr fontId="19" type="noConversion"/>
  </si>
  <si>
    <t>C3B-27</t>
    <phoneticPr fontId="19" type="noConversion"/>
  </si>
  <si>
    <t>측정불가</t>
    <phoneticPr fontId="19" type="noConversion"/>
  </si>
  <si>
    <t>2022년 12월</t>
    <phoneticPr fontId="19" type="noConversion"/>
  </si>
  <si>
    <t>2022년 11월</t>
    <phoneticPr fontId="19" type="noConversion"/>
  </si>
  <si>
    <t>2023년 1월</t>
    <phoneticPr fontId="19" type="noConversion"/>
  </si>
  <si>
    <t>2024년 12월 18일</t>
    <phoneticPr fontId="19" type="noConversion"/>
  </si>
  <si>
    <t>주변 18, B/T 18℃</t>
    <phoneticPr fontId="19" type="noConversion"/>
  </si>
  <si>
    <t>549.0(2.23V/Cell)</t>
    <phoneticPr fontId="19" type="noConversion"/>
  </si>
  <si>
    <t>전면</t>
    <phoneticPr fontId="19" type="noConversion"/>
  </si>
  <si>
    <t>후면</t>
    <phoneticPr fontId="19" type="noConversion"/>
  </si>
  <si>
    <t>전면</t>
    <phoneticPr fontId="19" type="noConversion"/>
  </si>
  <si>
    <t>후면</t>
    <phoneticPr fontId="19" type="noConversion"/>
  </si>
  <si>
    <t>SK하이닉스 청주3캠퍼스</t>
    <phoneticPr fontId="19" type="noConversion"/>
  </si>
  <si>
    <t>3캠퍼스 F4A-09G(1)</t>
    <phoneticPr fontId="19" type="noConversion"/>
  </si>
  <si>
    <t>인접 셀</t>
    <phoneticPr fontId="19" type="noConversion"/>
  </si>
  <si>
    <t>인접 셀</t>
    <phoneticPr fontId="19" type="noConversion"/>
  </si>
  <si>
    <t>불만 셀</t>
    <phoneticPr fontId="19" type="noConversion"/>
  </si>
  <si>
    <t>3캠퍼스 C5-3#1</t>
    <phoneticPr fontId="19" type="noConversion"/>
  </si>
  <si>
    <t>인접 셀</t>
    <phoneticPr fontId="19" type="noConversion"/>
  </si>
  <si>
    <t>불만 셀</t>
    <phoneticPr fontId="19" type="noConversion"/>
  </si>
  <si>
    <t>불만 셀</t>
    <phoneticPr fontId="19" type="noConversion"/>
  </si>
  <si>
    <t>실제 부적합 셀</t>
    <phoneticPr fontId="19" type="noConversion"/>
  </si>
  <si>
    <t>인접 셀</t>
    <phoneticPr fontId="19" type="noConversion"/>
  </si>
  <si>
    <t>4캠퍼스 C3A-12</t>
    <phoneticPr fontId="19" type="noConversion"/>
  </si>
  <si>
    <t>2024년 12월 18일</t>
    <phoneticPr fontId="19" type="noConversion"/>
  </si>
  <si>
    <t>주변 18, B/T 20℃</t>
    <phoneticPr fontId="19" type="noConversion"/>
  </si>
  <si>
    <t>548(2.22V/Cell)</t>
    <phoneticPr fontId="19" type="noConversion"/>
  </si>
  <si>
    <t>548.3(2.22V/Cell)</t>
    <phoneticPr fontId="19" type="noConversion"/>
  </si>
  <si>
    <t>주변 24, B/T 24℃</t>
    <phoneticPr fontId="19" type="noConversion"/>
  </si>
  <si>
    <t>4캠퍼스 N4C-01-2</t>
    <phoneticPr fontId="19" type="noConversion"/>
  </si>
  <si>
    <t>공간 협소로 확인 불가</t>
    <phoneticPr fontId="19" type="noConversion"/>
  </si>
  <si>
    <t>인접 셀</t>
    <phoneticPr fontId="19" type="noConversion"/>
  </si>
  <si>
    <t>불만 셀</t>
    <phoneticPr fontId="19" type="noConversion"/>
  </si>
  <si>
    <t>SK하이닉스 청주4캠퍼스</t>
    <phoneticPr fontId="19" type="noConversion"/>
  </si>
  <si>
    <t>SK하이닉스 청주4캠퍼스</t>
    <phoneticPr fontId="19" type="noConversion"/>
  </si>
  <si>
    <t>2303015</t>
    <phoneticPr fontId="19" type="noConversion"/>
  </si>
  <si>
    <t>548.9(2.23V/Cell)</t>
    <phoneticPr fontId="19" type="noConversion"/>
  </si>
  <si>
    <t>주변 24, B/T 24℃</t>
    <phoneticPr fontId="19" type="noConversion"/>
  </si>
  <si>
    <t>4캠퍼스 N4C-08-2</t>
    <phoneticPr fontId="19" type="noConversion"/>
  </si>
  <si>
    <t>불만 셀</t>
    <phoneticPr fontId="19" type="noConversion"/>
  </si>
  <si>
    <t>인접 셀</t>
    <phoneticPr fontId="19" type="noConversion"/>
  </si>
  <si>
    <t>인접 셀</t>
    <phoneticPr fontId="19" type="noConversion"/>
  </si>
  <si>
    <t>인접 셀</t>
    <phoneticPr fontId="19" type="noConversion"/>
  </si>
  <si>
    <t>SK하이닉스 청주4캠퍼스</t>
    <phoneticPr fontId="19" type="noConversion"/>
  </si>
  <si>
    <t>548.7(2.23V/Cell)</t>
    <phoneticPr fontId="19" type="noConversion"/>
  </si>
  <si>
    <t>후면</t>
    <phoneticPr fontId="19" type="noConversion"/>
  </si>
  <si>
    <t>불만 셀</t>
    <phoneticPr fontId="19" type="noConversion"/>
  </si>
  <si>
    <t>불만 셀</t>
    <phoneticPr fontId="19" type="noConversion"/>
  </si>
  <si>
    <t>인접 셀</t>
    <phoneticPr fontId="19" type="noConversion"/>
  </si>
  <si>
    <t>인접 셀</t>
    <phoneticPr fontId="19" type="noConversion"/>
  </si>
  <si>
    <t>SK하이닉스 청주4캠퍼스</t>
    <phoneticPr fontId="19" type="noConversion"/>
  </si>
  <si>
    <t>4캠퍼스 C3B-27</t>
  </si>
  <si>
    <t>2211071</t>
    <phoneticPr fontId="19" type="noConversion"/>
  </si>
  <si>
    <t>주변 24, B/T 24℃</t>
    <phoneticPr fontId="19" type="noConversion"/>
  </si>
  <si>
    <t>2210102, 2210032, 2209302</t>
    <phoneticPr fontId="19" type="noConversion"/>
  </si>
  <si>
    <t>2209012, 2209072</t>
    <phoneticPr fontId="19" type="noConversion"/>
  </si>
  <si>
    <t>2206302, 2207222</t>
    <phoneticPr fontId="19" type="noConversion"/>
  </si>
  <si>
    <t>2211081, 2211091</t>
    <phoneticPr fontId="19" type="noConversion"/>
  </si>
  <si>
    <t>548.9(2.23V/Cell)</t>
    <phoneticPr fontId="19" type="noConversion"/>
  </si>
  <si>
    <t>실제 문제 발생
Cell 번호</t>
    <phoneticPr fontId="19" type="noConversion"/>
  </si>
  <si>
    <t>F4A-09G(1)</t>
    <phoneticPr fontId="19" type="noConversion"/>
  </si>
  <si>
    <t>SK하이닉스 청주캠퍼스 점검 종합</t>
    <phoneticPr fontId="19" type="noConversion"/>
  </si>
  <si>
    <t>C5-3#1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</si>
</sst>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yyyy&quot;년&quot;\ m&quot;월&quot;;@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000000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  <font>
      <b/>
      <sz val="14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  <font>
      <sz val="11"/>
      <color rgb="FF00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1" fillId="0" borderId="0">
      <alignment vertical="center"/>
    </xf>
  </cellStyleXfs>
  <cellXfs count="71">
    <xf numFmtId="0" fontId="0" fillId="0" borderId="0" xfId="0">
      <alignment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0" fillId="0" borderId="0" xfId="0" applyFont="1">
      <alignment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43" applyNumberFormat="1" applyFont="1" applyFill="1" applyBorder="1" applyAlignment="1">
      <alignment horizontal="center" vertical="center"/>
    </xf>
    <xf numFmtId="0" fontId="23" fillId="0" borderId="0" xfId="0" applyFont="1" applyFill="1">
      <alignment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6" fillId="0" borderId="10" xfId="0" quotePrefix="1" applyNumberFormat="1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quotePrefix="1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9" fontId="26" fillId="0" borderId="10" xfId="0" quotePrefix="1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33" borderId="10" xfId="0" applyFont="1" applyFill="1" applyBorder="1" applyAlignment="1">
      <alignment horizontal="center" vertical="center"/>
    </xf>
    <xf numFmtId="2" fontId="26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43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2" fontId="30" fillId="0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178" fontId="26" fillId="0" borderId="13" xfId="0" applyNumberFormat="1" applyFont="1" applyBorder="1" applyAlignment="1">
      <alignment horizontal="center" vertical="center"/>
    </xf>
    <xf numFmtId="178" fontId="26" fillId="0" borderId="14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/>
    </xf>
    <xf numFmtId="1" fontId="26" fillId="0" borderId="10" xfId="0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9" fillId="0" borderId="8" xfId="15" applyFont="1" applyFill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176" fontId="26" fillId="0" borderId="11" xfId="0" applyNumberFormat="1" applyFont="1" applyFill="1" applyBorder="1" applyAlignment="1">
      <alignment horizontal="center" vertical="center"/>
    </xf>
    <xf numFmtId="176" fontId="26" fillId="0" borderId="12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4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view="pageBreakPreview" zoomScale="85" zoomScaleNormal="70" zoomScaleSheetLayoutView="85" workbookViewId="0">
      <selection activeCell="F12" sqref="F12:F13"/>
    </sheetView>
  </sheetViews>
  <sheetFormatPr defaultRowHeight="17.399999999999999"/>
  <cols>
    <col min="2" max="3" width="27" customWidth="1"/>
    <col min="4" max="5" width="12.3984375" customWidth="1"/>
    <col min="6" max="6" width="12.796875" customWidth="1"/>
    <col min="7" max="7" width="12.796875" bestFit="1" customWidth="1"/>
    <col min="8" max="8" width="12.796875" customWidth="1"/>
    <col min="9" max="9" width="12.3984375" style="24" customWidth="1"/>
    <col min="10" max="10" width="12.796875" style="24" bestFit="1" customWidth="1"/>
    <col min="11" max="11" width="12.796875" customWidth="1"/>
    <col min="12" max="12" width="26.59765625" customWidth="1"/>
    <col min="13" max="13" width="8.796875" style="5"/>
    <col min="14" max="14" width="34.296875" customWidth="1"/>
  </cols>
  <sheetData>
    <row r="1" spans="1:17" ht="57.6" customHeight="1">
      <c r="A1" s="63" t="s">
        <v>110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38"/>
      <c r="P1" s="38"/>
      <c r="Q1" s="38"/>
    </row>
    <row r="2" spans="1:17" s="36" customFormat="1" ht="26.4" customHeight="1">
      <c r="A2" s="47" t="s">
        <v>38</v>
      </c>
      <c r="B2" s="47" t="s">
        <v>32</v>
      </c>
      <c r="C2" s="47" t="s">
        <v>29</v>
      </c>
      <c r="D2" s="47" t="s">
        <v>30</v>
      </c>
      <c r="E2" s="70" t="s">
        <v>108</v>
      </c>
      <c r="F2" s="47" t="s">
        <v>31</v>
      </c>
      <c r="G2" s="47"/>
      <c r="H2" s="54" t="s">
        <v>37</v>
      </c>
      <c r="I2" s="55"/>
      <c r="J2" s="56"/>
      <c r="K2" s="50" t="s">
        <v>42</v>
      </c>
      <c r="L2" s="47" t="s">
        <v>35</v>
      </c>
      <c r="M2" s="50" t="s">
        <v>39</v>
      </c>
      <c r="N2" s="47" t="s">
        <v>43</v>
      </c>
      <c r="O2" s="37"/>
      <c r="P2" s="37"/>
      <c r="Q2" s="37"/>
    </row>
    <row r="3" spans="1:17" s="36" customFormat="1" ht="26.4" customHeight="1">
      <c r="A3" s="47"/>
      <c r="B3" s="47"/>
      <c r="C3" s="47"/>
      <c r="D3" s="47"/>
      <c r="E3" s="51"/>
      <c r="F3" s="30" t="s">
        <v>33</v>
      </c>
      <c r="G3" s="30" t="s">
        <v>34</v>
      </c>
      <c r="H3" s="30" t="s">
        <v>28</v>
      </c>
      <c r="I3" s="22" t="s">
        <v>33</v>
      </c>
      <c r="J3" s="22" t="s">
        <v>34</v>
      </c>
      <c r="K3" s="51"/>
      <c r="L3" s="47"/>
      <c r="M3" s="51"/>
      <c r="N3" s="47"/>
      <c r="O3" s="37"/>
      <c r="P3" s="37"/>
      <c r="Q3" s="37"/>
    </row>
    <row r="4" spans="1:17" s="36" customFormat="1" ht="26.4" customHeight="1">
      <c r="A4" s="50">
        <v>1</v>
      </c>
      <c r="B4" s="48" t="s">
        <v>44</v>
      </c>
      <c r="C4" s="48" t="s">
        <v>109</v>
      </c>
      <c r="D4" s="48">
        <v>30</v>
      </c>
      <c r="E4" s="48">
        <v>30</v>
      </c>
      <c r="F4" s="50">
        <v>1.94</v>
      </c>
      <c r="G4" s="50">
        <v>0.34</v>
      </c>
      <c r="H4" s="30" t="s">
        <v>59</v>
      </c>
      <c r="I4" s="44">
        <v>1.83</v>
      </c>
      <c r="J4" s="44">
        <v>0.68</v>
      </c>
      <c r="K4" s="60">
        <v>2210102</v>
      </c>
      <c r="L4" s="52" t="s">
        <v>51</v>
      </c>
      <c r="M4" s="61" t="s">
        <v>41</v>
      </c>
      <c r="N4" s="50"/>
    </row>
    <row r="5" spans="1:17" s="36" customFormat="1" ht="26.4" customHeight="1">
      <c r="A5" s="51"/>
      <c r="B5" s="49"/>
      <c r="C5" s="49"/>
      <c r="D5" s="49"/>
      <c r="E5" s="49"/>
      <c r="F5" s="51"/>
      <c r="G5" s="51"/>
      <c r="H5" s="30" t="s">
        <v>60</v>
      </c>
      <c r="I5" s="44">
        <v>1.83</v>
      </c>
      <c r="J5" s="44">
        <v>0.65</v>
      </c>
      <c r="K5" s="60"/>
      <c r="L5" s="53"/>
      <c r="M5" s="62"/>
      <c r="N5" s="51"/>
    </row>
    <row r="6" spans="1:17" s="36" customFormat="1" ht="26.4" customHeight="1">
      <c r="A6" s="50">
        <v>2</v>
      </c>
      <c r="B6" s="48" t="s">
        <v>44</v>
      </c>
      <c r="C6" s="48" t="s">
        <v>111</v>
      </c>
      <c r="D6" s="48">
        <v>192</v>
      </c>
      <c r="E6" s="61">
        <v>193</v>
      </c>
      <c r="F6" s="50">
        <v>2.2400000000000002</v>
      </c>
      <c r="G6" s="50">
        <v>6</v>
      </c>
      <c r="H6" s="46" t="s">
        <v>59</v>
      </c>
      <c r="I6" s="45">
        <v>0</v>
      </c>
      <c r="J6" s="45">
        <v>6.85</v>
      </c>
      <c r="K6" s="60">
        <v>2209072</v>
      </c>
      <c r="L6" s="52" t="s">
        <v>52</v>
      </c>
      <c r="M6" s="61" t="s">
        <v>41</v>
      </c>
      <c r="N6" s="50"/>
    </row>
    <row r="7" spans="1:17" s="36" customFormat="1" ht="26.4" customHeight="1">
      <c r="A7" s="51"/>
      <c r="B7" s="49"/>
      <c r="C7" s="49"/>
      <c r="D7" s="49"/>
      <c r="E7" s="62"/>
      <c r="F7" s="51"/>
      <c r="G7" s="51"/>
      <c r="H7" s="46" t="s">
        <v>60</v>
      </c>
      <c r="I7" s="45">
        <v>0</v>
      </c>
      <c r="J7" s="45">
        <v>6.67</v>
      </c>
      <c r="K7" s="60"/>
      <c r="L7" s="53"/>
      <c r="M7" s="62"/>
      <c r="N7" s="51"/>
    </row>
    <row r="8" spans="1:17" s="36" customFormat="1" ht="26.4" customHeight="1">
      <c r="A8" s="50">
        <v>3</v>
      </c>
      <c r="B8" s="57" t="s">
        <v>47</v>
      </c>
      <c r="C8" s="48" t="s">
        <v>48</v>
      </c>
      <c r="D8" s="48">
        <v>32</v>
      </c>
      <c r="E8" s="48">
        <v>32</v>
      </c>
      <c r="F8" s="50">
        <v>2.02</v>
      </c>
      <c r="G8" s="50">
        <v>0.31</v>
      </c>
      <c r="H8" s="46" t="s">
        <v>59</v>
      </c>
      <c r="I8" s="45">
        <v>2</v>
      </c>
      <c r="J8" s="45">
        <v>0.4</v>
      </c>
      <c r="K8" s="60">
        <v>2211081</v>
      </c>
      <c r="L8" s="52" t="s">
        <v>53</v>
      </c>
      <c r="M8" s="61" t="s">
        <v>41</v>
      </c>
      <c r="N8" s="50"/>
    </row>
    <row r="9" spans="1:17" s="36" customFormat="1" ht="26.4" customHeight="1">
      <c r="A9" s="51"/>
      <c r="B9" s="58"/>
      <c r="C9" s="59"/>
      <c r="D9" s="49"/>
      <c r="E9" s="49"/>
      <c r="F9" s="51"/>
      <c r="G9" s="51"/>
      <c r="H9" s="46" t="s">
        <v>60</v>
      </c>
      <c r="I9" s="45">
        <v>2</v>
      </c>
      <c r="J9" s="45">
        <v>0.38</v>
      </c>
      <c r="K9" s="60"/>
      <c r="L9" s="53"/>
      <c r="M9" s="62"/>
      <c r="N9" s="51"/>
    </row>
    <row r="10" spans="1:17" s="36" customFormat="1" ht="26.4" customHeight="1">
      <c r="A10" s="50">
        <v>4</v>
      </c>
      <c r="B10" s="57" t="s">
        <v>47</v>
      </c>
      <c r="C10" s="59"/>
      <c r="D10" s="48">
        <v>80</v>
      </c>
      <c r="E10" s="48">
        <v>80</v>
      </c>
      <c r="F10" s="50">
        <v>2.0499999999999998</v>
      </c>
      <c r="G10" s="50">
        <v>0.28999999999999998</v>
      </c>
      <c r="H10" s="46" t="s">
        <v>59</v>
      </c>
      <c r="I10" s="45">
        <v>2.04</v>
      </c>
      <c r="J10" s="45">
        <v>0.37</v>
      </c>
      <c r="K10" s="60">
        <v>2211081</v>
      </c>
      <c r="L10" s="52" t="s">
        <v>53</v>
      </c>
      <c r="M10" s="61" t="s">
        <v>41</v>
      </c>
      <c r="N10" s="50"/>
    </row>
    <row r="11" spans="1:17" s="36" customFormat="1" ht="26.4" customHeight="1">
      <c r="A11" s="51"/>
      <c r="B11" s="58"/>
      <c r="C11" s="49"/>
      <c r="D11" s="49"/>
      <c r="E11" s="49"/>
      <c r="F11" s="51"/>
      <c r="G11" s="51"/>
      <c r="H11" s="46" t="s">
        <v>60</v>
      </c>
      <c r="I11" s="45">
        <v>2.04</v>
      </c>
      <c r="J11" s="45">
        <v>0.37</v>
      </c>
      <c r="K11" s="60"/>
      <c r="L11" s="53"/>
      <c r="M11" s="62"/>
      <c r="N11" s="51"/>
    </row>
    <row r="12" spans="1:17" s="36" customFormat="1" ht="25.8" customHeight="1">
      <c r="A12" s="50">
        <v>5</v>
      </c>
      <c r="B12" s="57" t="s">
        <v>47</v>
      </c>
      <c r="C12" s="48" t="s">
        <v>49</v>
      </c>
      <c r="D12" s="48">
        <v>204</v>
      </c>
      <c r="E12" s="48">
        <v>204</v>
      </c>
      <c r="F12" s="50">
        <v>1.9</v>
      </c>
      <c r="G12" s="50">
        <v>0.4</v>
      </c>
      <c r="H12" s="46" t="s">
        <v>59</v>
      </c>
      <c r="I12" s="44">
        <v>1.89</v>
      </c>
      <c r="J12" s="45">
        <v>0.49</v>
      </c>
      <c r="K12" s="60">
        <v>2211071</v>
      </c>
      <c r="L12" s="52" t="s">
        <v>53</v>
      </c>
      <c r="M12" s="61" t="s">
        <v>41</v>
      </c>
      <c r="N12" s="50"/>
    </row>
    <row r="13" spans="1:17" s="36" customFormat="1" ht="25.8" customHeight="1">
      <c r="A13" s="51"/>
      <c r="B13" s="58"/>
      <c r="C13" s="59"/>
      <c r="D13" s="49"/>
      <c r="E13" s="49"/>
      <c r="F13" s="51"/>
      <c r="G13" s="51"/>
      <c r="H13" s="46" t="s">
        <v>60</v>
      </c>
      <c r="I13" s="44">
        <v>1.89</v>
      </c>
      <c r="J13" s="45">
        <v>0.47</v>
      </c>
      <c r="K13" s="60"/>
      <c r="L13" s="53"/>
      <c r="M13" s="62"/>
      <c r="N13" s="51"/>
    </row>
    <row r="14" spans="1:17" s="36" customFormat="1" ht="26.4" customHeight="1">
      <c r="A14" s="50">
        <v>6</v>
      </c>
      <c r="B14" s="57" t="s">
        <v>47</v>
      </c>
      <c r="C14" s="59"/>
      <c r="D14" s="48">
        <v>205</v>
      </c>
      <c r="E14" s="48">
        <v>205</v>
      </c>
      <c r="F14" s="50">
        <v>0.94</v>
      </c>
      <c r="G14" s="50">
        <v>2.95</v>
      </c>
      <c r="H14" s="46" t="s">
        <v>59</v>
      </c>
      <c r="I14" s="44">
        <v>1.07</v>
      </c>
      <c r="J14" s="45">
        <v>2.2000000000000002</v>
      </c>
      <c r="K14" s="60">
        <v>2211071</v>
      </c>
      <c r="L14" s="52" t="s">
        <v>53</v>
      </c>
      <c r="M14" s="61" t="s">
        <v>41</v>
      </c>
      <c r="N14" s="50"/>
    </row>
    <row r="15" spans="1:17" s="36" customFormat="1" ht="26.4" customHeight="1">
      <c r="A15" s="51"/>
      <c r="B15" s="58"/>
      <c r="C15" s="49"/>
      <c r="D15" s="49"/>
      <c r="E15" s="49"/>
      <c r="F15" s="51"/>
      <c r="G15" s="51"/>
      <c r="H15" s="46" t="s">
        <v>60</v>
      </c>
      <c r="I15" s="44">
        <v>1.07</v>
      </c>
      <c r="J15" s="45">
        <v>2.17</v>
      </c>
      <c r="K15" s="60"/>
      <c r="L15" s="53"/>
      <c r="M15" s="62"/>
      <c r="N15" s="51"/>
    </row>
    <row r="16" spans="1:17" s="36" customFormat="1" ht="26.4" customHeight="1">
      <c r="A16" s="50">
        <v>7</v>
      </c>
      <c r="B16" s="57" t="s">
        <v>47</v>
      </c>
      <c r="C16" s="48" t="s">
        <v>45</v>
      </c>
      <c r="D16" s="48">
        <v>60</v>
      </c>
      <c r="E16" s="48">
        <v>60</v>
      </c>
      <c r="F16" s="50" t="s">
        <v>50</v>
      </c>
      <c r="G16" s="50" t="s">
        <v>50</v>
      </c>
      <c r="H16" s="46" t="s">
        <v>59</v>
      </c>
      <c r="I16" s="44">
        <v>0.05</v>
      </c>
      <c r="J16" s="44">
        <v>99.3</v>
      </c>
      <c r="K16" s="60">
        <v>2206302</v>
      </c>
      <c r="L16" s="52" t="s">
        <v>53</v>
      </c>
      <c r="M16" s="61" t="s">
        <v>41</v>
      </c>
      <c r="N16" s="50"/>
    </row>
    <row r="17" spans="1:14" s="36" customFormat="1" ht="26.4" customHeight="1">
      <c r="A17" s="51"/>
      <c r="B17" s="58"/>
      <c r="C17" s="49"/>
      <c r="D17" s="49"/>
      <c r="E17" s="49"/>
      <c r="F17" s="51"/>
      <c r="G17" s="51"/>
      <c r="H17" s="46" t="s">
        <v>60</v>
      </c>
      <c r="I17" s="44">
        <v>0.05</v>
      </c>
      <c r="J17" s="44">
        <v>99.3</v>
      </c>
      <c r="K17" s="60"/>
      <c r="L17" s="53"/>
      <c r="M17" s="62"/>
      <c r="N17" s="51"/>
    </row>
    <row r="18" spans="1:14" s="36" customFormat="1" ht="26.4" customHeight="1">
      <c r="A18" s="50">
        <v>8</v>
      </c>
      <c r="B18" s="57" t="s">
        <v>47</v>
      </c>
      <c r="C18" s="48" t="s">
        <v>46</v>
      </c>
      <c r="D18" s="48">
        <v>182</v>
      </c>
      <c r="E18" s="48">
        <v>182</v>
      </c>
      <c r="F18" s="50" t="s">
        <v>50</v>
      </c>
      <c r="G18" s="50" t="s">
        <v>50</v>
      </c>
      <c r="H18" s="46" t="s">
        <v>59</v>
      </c>
      <c r="I18" s="44">
        <v>0.03</v>
      </c>
      <c r="J18" s="45">
        <v>155</v>
      </c>
      <c r="K18" s="60">
        <v>2303015</v>
      </c>
      <c r="L18" s="52" t="s">
        <v>53</v>
      </c>
      <c r="M18" s="61" t="s">
        <v>41</v>
      </c>
      <c r="N18" s="50"/>
    </row>
    <row r="19" spans="1:14" s="36" customFormat="1" ht="26.4" customHeight="1">
      <c r="A19" s="51"/>
      <c r="B19" s="58"/>
      <c r="C19" s="49"/>
      <c r="D19" s="49"/>
      <c r="E19" s="49"/>
      <c r="F19" s="51"/>
      <c r="G19" s="51"/>
      <c r="H19" s="46" t="s">
        <v>60</v>
      </c>
      <c r="I19" s="44">
        <v>0.03</v>
      </c>
      <c r="J19" s="45">
        <v>153.69999999999999</v>
      </c>
      <c r="K19" s="60"/>
      <c r="L19" s="53"/>
      <c r="M19" s="62"/>
      <c r="N19" s="51"/>
    </row>
    <row r="20" spans="1:14" s="36" customFormat="1">
      <c r="I20" s="43"/>
      <c r="J20" s="43"/>
      <c r="M20" s="37"/>
    </row>
    <row r="21" spans="1:14" s="36" customFormat="1">
      <c r="I21" s="43"/>
      <c r="J21" s="43"/>
      <c r="M21" s="37"/>
    </row>
    <row r="22" spans="1:14" s="36" customFormat="1">
      <c r="I22" s="43"/>
      <c r="J22" s="43"/>
      <c r="M22" s="37"/>
    </row>
    <row r="23" spans="1:14" s="36" customFormat="1">
      <c r="I23" s="43"/>
      <c r="J23" s="43"/>
      <c r="M23" s="37"/>
    </row>
    <row r="24" spans="1:14" s="36" customFormat="1">
      <c r="I24" s="43"/>
      <c r="J24" s="43"/>
      <c r="M24" s="37"/>
    </row>
    <row r="25" spans="1:14" s="36" customFormat="1">
      <c r="I25" s="43"/>
      <c r="J25" s="43"/>
      <c r="M25" s="37"/>
    </row>
    <row r="26" spans="1:14" s="36" customFormat="1">
      <c r="I26" s="43"/>
      <c r="J26" s="43"/>
      <c r="M26" s="37"/>
    </row>
  </sheetData>
  <mergeCells count="98">
    <mergeCell ref="E16:E17"/>
    <mergeCell ref="E18:E19"/>
    <mergeCell ref="L10:L11"/>
    <mergeCell ref="L12:L13"/>
    <mergeCell ref="L14:L15"/>
    <mergeCell ref="L16:L17"/>
    <mergeCell ref="L18:L19"/>
    <mergeCell ref="E2:E3"/>
    <mergeCell ref="E8:E9"/>
    <mergeCell ref="E10:E11"/>
    <mergeCell ref="E12:E13"/>
    <mergeCell ref="E14:E15"/>
    <mergeCell ref="C12:C15"/>
    <mergeCell ref="C8:C11"/>
    <mergeCell ref="C6:C7"/>
    <mergeCell ref="B10:B11"/>
    <mergeCell ref="B12:B13"/>
    <mergeCell ref="B14:B15"/>
    <mergeCell ref="A1:N1"/>
    <mergeCell ref="N14:N15"/>
    <mergeCell ref="N16:N17"/>
    <mergeCell ref="N18:N19"/>
    <mergeCell ref="N2:N3"/>
    <mergeCell ref="M4:M5"/>
    <mergeCell ref="N4:N5"/>
    <mergeCell ref="N6:N7"/>
    <mergeCell ref="N8:N9"/>
    <mergeCell ref="N10:N11"/>
    <mergeCell ref="N12:N13"/>
    <mergeCell ref="K16:K17"/>
    <mergeCell ref="K18:K19"/>
    <mergeCell ref="K2:K3"/>
    <mergeCell ref="K4:K5"/>
    <mergeCell ref="K6:K7"/>
    <mergeCell ref="M10:M11"/>
    <mergeCell ref="M12:M13"/>
    <mergeCell ref="M14:M15"/>
    <mergeCell ref="M16:M17"/>
    <mergeCell ref="M18:M19"/>
    <mergeCell ref="M6:M7"/>
    <mergeCell ref="M8:M9"/>
    <mergeCell ref="M2:M3"/>
    <mergeCell ref="L8:L9"/>
    <mergeCell ref="K8:K9"/>
    <mergeCell ref="K10:K11"/>
    <mergeCell ref="K12:K13"/>
    <mergeCell ref="K14:K15"/>
    <mergeCell ref="D16:D17"/>
    <mergeCell ref="F16:F17"/>
    <mergeCell ref="G12:G13"/>
    <mergeCell ref="D14:D15"/>
    <mergeCell ref="F14:F15"/>
    <mergeCell ref="G14:G15"/>
    <mergeCell ref="B18:B19"/>
    <mergeCell ref="G4:G5"/>
    <mergeCell ref="B6:B7"/>
    <mergeCell ref="C18:C19"/>
    <mergeCell ref="A18:A19"/>
    <mergeCell ref="A12:A13"/>
    <mergeCell ref="A14:A15"/>
    <mergeCell ref="A16:A17"/>
    <mergeCell ref="B16:B17"/>
    <mergeCell ref="C16:C17"/>
    <mergeCell ref="G16:G17"/>
    <mergeCell ref="D18:D19"/>
    <mergeCell ref="F18:F19"/>
    <mergeCell ref="G18:G19"/>
    <mergeCell ref="D12:D13"/>
    <mergeCell ref="F12:F13"/>
    <mergeCell ref="D6:D7"/>
    <mergeCell ref="E6:E7"/>
    <mergeCell ref="A4:A5"/>
    <mergeCell ref="A6:A7"/>
    <mergeCell ref="A8:A9"/>
    <mergeCell ref="A10:A11"/>
    <mergeCell ref="D10:D11"/>
    <mergeCell ref="F10:F11"/>
    <mergeCell ref="G10:G11"/>
    <mergeCell ref="L4:L5"/>
    <mergeCell ref="L6:L7"/>
    <mergeCell ref="B8:B9"/>
    <mergeCell ref="D8:D9"/>
    <mergeCell ref="F8:F9"/>
    <mergeCell ref="G8:G9"/>
    <mergeCell ref="B4:B5"/>
    <mergeCell ref="C4:C5"/>
    <mergeCell ref="D4:D5"/>
    <mergeCell ref="F4:F5"/>
    <mergeCell ref="B2:B3"/>
    <mergeCell ref="A2:A3"/>
    <mergeCell ref="C2:C3"/>
    <mergeCell ref="D2:D3"/>
    <mergeCell ref="F6:F7"/>
    <mergeCell ref="G6:G7"/>
    <mergeCell ref="H2:J2"/>
    <mergeCell ref="E4:E5"/>
    <mergeCell ref="F2:G2"/>
    <mergeCell ref="L2:L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D10" sqref="D10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68" t="s">
        <v>16</v>
      </c>
      <c r="B1" s="68"/>
      <c r="C1" s="69"/>
      <c r="D1" s="69"/>
      <c r="E1" s="69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64" t="s">
        <v>3</v>
      </c>
      <c r="B3" s="65"/>
      <c r="C3" s="13" t="s">
        <v>54</v>
      </c>
      <c r="D3" s="13" t="s">
        <v>7</v>
      </c>
      <c r="E3" s="13" t="s">
        <v>26</v>
      </c>
      <c r="F3" s="14"/>
      <c r="G3" s="14"/>
      <c r="H3" s="34"/>
    </row>
    <row r="4" spans="1:8" s="3" customFormat="1">
      <c r="A4" s="64" t="s">
        <v>4</v>
      </c>
      <c r="B4" s="65"/>
      <c r="C4" s="13" t="s">
        <v>61</v>
      </c>
      <c r="D4" s="13" t="s">
        <v>14</v>
      </c>
      <c r="E4" s="15" t="s">
        <v>55</v>
      </c>
      <c r="F4" s="14"/>
      <c r="G4" s="14"/>
      <c r="H4" s="34"/>
    </row>
    <row r="5" spans="1:8" s="3" customFormat="1">
      <c r="A5" s="64" t="s">
        <v>17</v>
      </c>
      <c r="B5" s="65"/>
      <c r="C5" s="13" t="s">
        <v>23</v>
      </c>
      <c r="D5" s="13" t="s">
        <v>11</v>
      </c>
      <c r="E5" s="15" t="s">
        <v>56</v>
      </c>
      <c r="F5" s="14"/>
      <c r="G5" s="14"/>
      <c r="H5" s="34"/>
    </row>
    <row r="6" spans="1:8" s="3" customFormat="1">
      <c r="A6" s="64" t="s">
        <v>5</v>
      </c>
      <c r="B6" s="65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64" t="s">
        <v>15</v>
      </c>
      <c r="B7" s="65"/>
      <c r="C7" s="16" t="s">
        <v>40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66" t="s">
        <v>6</v>
      </c>
      <c r="B8" s="67"/>
      <c r="C8" s="17" t="s">
        <v>103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25</v>
      </c>
      <c r="C10" s="20" t="s">
        <v>1</v>
      </c>
      <c r="D10" s="21" t="s">
        <v>18</v>
      </c>
      <c r="E10" s="4" t="s">
        <v>2</v>
      </c>
      <c r="F10" s="4" t="s">
        <v>24</v>
      </c>
      <c r="G10" s="4" t="s">
        <v>22</v>
      </c>
      <c r="H10" s="30" t="s">
        <v>27</v>
      </c>
    </row>
    <row r="11" spans="1:8" s="5" customFormat="1" ht="15">
      <c r="A11" s="22">
        <v>28</v>
      </c>
      <c r="B11" s="22" t="s">
        <v>57</v>
      </c>
      <c r="C11" s="22">
        <v>2.2400000000000002</v>
      </c>
      <c r="D11" s="22">
        <v>0.38</v>
      </c>
      <c r="E11" s="27">
        <f>D11/$E$8</f>
        <v>1.0857142857142859</v>
      </c>
      <c r="F11" s="8" t="s">
        <v>62</v>
      </c>
      <c r="G11" s="8">
        <v>2210102</v>
      </c>
      <c r="H11" s="22" t="s">
        <v>63</v>
      </c>
    </row>
    <row r="12" spans="1:8" s="5" customFormat="1" ht="15">
      <c r="A12" s="22">
        <v>28</v>
      </c>
      <c r="B12" s="22" t="s">
        <v>58</v>
      </c>
      <c r="C12" s="22">
        <v>2.2400000000000002</v>
      </c>
      <c r="D12" s="22">
        <v>0.34</v>
      </c>
      <c r="E12" s="27">
        <f t="shared" ref="E12:E20" si="0">D12/$E$8</f>
        <v>0.97142857142857153</v>
      </c>
      <c r="F12" s="8" t="s">
        <v>62</v>
      </c>
      <c r="G12" s="8">
        <v>2210102</v>
      </c>
      <c r="H12" s="22" t="s">
        <v>64</v>
      </c>
    </row>
    <row r="13" spans="1:8" s="7" customFormat="1" ht="15">
      <c r="A13" s="22">
        <v>29</v>
      </c>
      <c r="B13" s="22" t="s">
        <v>57</v>
      </c>
      <c r="C13" s="22">
        <v>2.2400000000000002</v>
      </c>
      <c r="D13" s="22">
        <v>0.35</v>
      </c>
      <c r="E13" s="27">
        <f t="shared" si="0"/>
        <v>1</v>
      </c>
      <c r="F13" s="8" t="s">
        <v>62</v>
      </c>
      <c r="G13" s="8">
        <v>2210102</v>
      </c>
      <c r="H13" s="22" t="s">
        <v>64</v>
      </c>
    </row>
    <row r="14" spans="1:8" s="7" customFormat="1" ht="15">
      <c r="A14" s="22">
        <v>29</v>
      </c>
      <c r="B14" s="22" t="s">
        <v>58</v>
      </c>
      <c r="C14" s="22">
        <v>2.2400000000000002</v>
      </c>
      <c r="D14" s="22">
        <v>0.34</v>
      </c>
      <c r="E14" s="27">
        <f t="shared" si="0"/>
        <v>0.97142857142857153</v>
      </c>
      <c r="F14" s="8" t="s">
        <v>62</v>
      </c>
      <c r="G14" s="8">
        <v>2210102</v>
      </c>
      <c r="H14" s="22" t="s">
        <v>64</v>
      </c>
    </row>
    <row r="15" spans="1:8" s="7" customFormat="1" ht="15">
      <c r="A15" s="39">
        <v>30</v>
      </c>
      <c r="B15" s="39" t="s">
        <v>57</v>
      </c>
      <c r="C15" s="39">
        <v>1.83</v>
      </c>
      <c r="D15" s="39">
        <v>0.68</v>
      </c>
      <c r="E15" s="41">
        <f t="shared" si="0"/>
        <v>1.9428571428571431</v>
      </c>
      <c r="F15" s="42" t="s">
        <v>62</v>
      </c>
      <c r="G15" s="42">
        <v>2210102</v>
      </c>
      <c r="H15" s="39" t="s">
        <v>65</v>
      </c>
    </row>
    <row r="16" spans="1:8" s="7" customFormat="1" ht="15">
      <c r="A16" s="39">
        <v>30</v>
      </c>
      <c r="B16" s="39" t="s">
        <v>58</v>
      </c>
      <c r="C16" s="39">
        <v>1.83</v>
      </c>
      <c r="D16" s="39">
        <v>0.65</v>
      </c>
      <c r="E16" s="41">
        <f t="shared" si="0"/>
        <v>1.8571428571428574</v>
      </c>
      <c r="F16" s="42" t="s">
        <v>62</v>
      </c>
      <c r="G16" s="42">
        <v>2210102</v>
      </c>
      <c r="H16" s="39" t="s">
        <v>65</v>
      </c>
    </row>
    <row r="17" spans="1:8" s="7" customFormat="1" ht="15">
      <c r="A17" s="22">
        <v>31</v>
      </c>
      <c r="B17" s="22" t="s">
        <v>57</v>
      </c>
      <c r="C17" s="22">
        <v>2.2200000000000002</v>
      </c>
      <c r="D17" s="22">
        <v>0.37</v>
      </c>
      <c r="E17" s="27">
        <f t="shared" si="0"/>
        <v>1.0571428571428572</v>
      </c>
      <c r="F17" s="8" t="s">
        <v>62</v>
      </c>
      <c r="G17" s="8">
        <v>2210032</v>
      </c>
      <c r="H17" s="22" t="s">
        <v>64</v>
      </c>
    </row>
    <row r="18" spans="1:8" s="5" customFormat="1" ht="15">
      <c r="A18" s="22">
        <v>31</v>
      </c>
      <c r="B18" s="22" t="s">
        <v>58</v>
      </c>
      <c r="C18" s="22">
        <v>2.2200000000000002</v>
      </c>
      <c r="D18" s="22">
        <v>0.38</v>
      </c>
      <c r="E18" s="27">
        <f t="shared" si="0"/>
        <v>1.0857142857142859</v>
      </c>
      <c r="F18" s="8" t="s">
        <v>62</v>
      </c>
      <c r="G18" s="8">
        <v>2210032</v>
      </c>
      <c r="H18" s="22" t="s">
        <v>64</v>
      </c>
    </row>
    <row r="19" spans="1:8" s="5" customFormat="1" ht="15">
      <c r="A19" s="22">
        <v>32</v>
      </c>
      <c r="B19" s="22" t="s">
        <v>57</v>
      </c>
      <c r="C19" s="22">
        <v>2.23</v>
      </c>
      <c r="D19" s="22">
        <v>0.38</v>
      </c>
      <c r="E19" s="27">
        <f t="shared" si="0"/>
        <v>1.0857142857142859</v>
      </c>
      <c r="F19" s="8" t="s">
        <v>62</v>
      </c>
      <c r="G19" s="8">
        <v>2209302</v>
      </c>
      <c r="H19" s="22" t="s">
        <v>64</v>
      </c>
    </row>
    <row r="20" spans="1:8" s="5" customFormat="1" ht="15">
      <c r="A20" s="22">
        <v>32</v>
      </c>
      <c r="B20" s="22" t="s">
        <v>58</v>
      </c>
      <c r="C20" s="22">
        <v>2.23</v>
      </c>
      <c r="D20" s="22">
        <v>0.37</v>
      </c>
      <c r="E20" s="27">
        <f t="shared" si="0"/>
        <v>1.0571428571428572</v>
      </c>
      <c r="F20" s="8" t="s">
        <v>62</v>
      </c>
      <c r="G20" s="8">
        <v>2209302</v>
      </c>
      <c r="H20" s="22" t="s">
        <v>64</v>
      </c>
    </row>
    <row r="21" spans="1:8" s="6" customFormat="1">
      <c r="A21" s="22" t="s">
        <v>9</v>
      </c>
      <c r="B21" s="22"/>
      <c r="C21" s="28"/>
      <c r="D21" s="28"/>
      <c r="E21" s="29"/>
      <c r="F21" s="23" t="s">
        <v>21</v>
      </c>
      <c r="G21" s="23" t="s">
        <v>21</v>
      </c>
      <c r="H21" s="35"/>
    </row>
    <row r="27" spans="1:8">
      <c r="C27" s="25" t="s">
        <v>36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17" sqref="C17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68" t="s">
        <v>16</v>
      </c>
      <c r="B1" s="68"/>
      <c r="C1" s="69"/>
      <c r="D1" s="69"/>
      <c r="E1" s="69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64" t="s">
        <v>3</v>
      </c>
      <c r="B3" s="65"/>
      <c r="C3" s="13" t="s">
        <v>54</v>
      </c>
      <c r="D3" s="13" t="s">
        <v>7</v>
      </c>
      <c r="E3" s="13" t="s">
        <v>26</v>
      </c>
      <c r="F3" s="14"/>
      <c r="G3" s="14"/>
      <c r="H3" s="34"/>
    </row>
    <row r="4" spans="1:8" s="3" customFormat="1">
      <c r="A4" s="64" t="s">
        <v>4</v>
      </c>
      <c r="B4" s="65"/>
      <c r="C4" s="13" t="s">
        <v>61</v>
      </c>
      <c r="D4" s="13" t="s">
        <v>14</v>
      </c>
      <c r="E4" s="15" t="s">
        <v>74</v>
      </c>
      <c r="F4" s="14"/>
      <c r="G4" s="14"/>
      <c r="H4" s="34"/>
    </row>
    <row r="5" spans="1:8" s="3" customFormat="1">
      <c r="A5" s="64" t="s">
        <v>17</v>
      </c>
      <c r="B5" s="65"/>
      <c r="C5" s="13" t="s">
        <v>23</v>
      </c>
      <c r="D5" s="13" t="s">
        <v>11</v>
      </c>
      <c r="E5" s="15" t="s">
        <v>75</v>
      </c>
      <c r="F5" s="14"/>
      <c r="G5" s="14"/>
      <c r="H5" s="34"/>
    </row>
    <row r="6" spans="1:8" s="3" customFormat="1">
      <c r="A6" s="64" t="s">
        <v>5</v>
      </c>
      <c r="B6" s="65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64" t="s">
        <v>15</v>
      </c>
      <c r="B7" s="65"/>
      <c r="C7" s="16" t="s">
        <v>40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66" t="s">
        <v>6</v>
      </c>
      <c r="B8" s="67"/>
      <c r="C8" s="17" t="s">
        <v>104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25</v>
      </c>
      <c r="C10" s="20" t="s">
        <v>1</v>
      </c>
      <c r="D10" s="21" t="s">
        <v>18</v>
      </c>
      <c r="E10" s="4" t="s">
        <v>2</v>
      </c>
      <c r="F10" s="4" t="s">
        <v>24</v>
      </c>
      <c r="G10" s="4" t="s">
        <v>22</v>
      </c>
      <c r="H10" s="46" t="s">
        <v>27</v>
      </c>
    </row>
    <row r="11" spans="1:8" s="5" customFormat="1" ht="15">
      <c r="A11" s="22">
        <v>190</v>
      </c>
      <c r="B11" s="22" t="s">
        <v>57</v>
      </c>
      <c r="C11" s="31">
        <v>2.23</v>
      </c>
      <c r="D11" s="31">
        <v>0.38</v>
      </c>
      <c r="E11" s="27">
        <f>D11/$E$8</f>
        <v>1.0857142857142859</v>
      </c>
      <c r="F11" s="8" t="s">
        <v>66</v>
      </c>
      <c r="G11" s="8">
        <v>2209012</v>
      </c>
      <c r="H11" s="22" t="s">
        <v>67</v>
      </c>
    </row>
    <row r="12" spans="1:8" s="5" customFormat="1" ht="15">
      <c r="A12" s="22">
        <v>190</v>
      </c>
      <c r="B12" s="22" t="s">
        <v>58</v>
      </c>
      <c r="C12" s="31">
        <v>2.23</v>
      </c>
      <c r="D12" s="31">
        <v>0.37</v>
      </c>
      <c r="E12" s="27">
        <f t="shared" ref="E12:E20" si="0">D12/$E$8</f>
        <v>1.0571428571428572</v>
      </c>
      <c r="F12" s="8" t="s">
        <v>66</v>
      </c>
      <c r="G12" s="8">
        <v>2209012</v>
      </c>
      <c r="H12" s="22" t="s">
        <v>64</v>
      </c>
    </row>
    <row r="13" spans="1:8" s="7" customFormat="1" ht="15">
      <c r="A13" s="22">
        <v>191</v>
      </c>
      <c r="B13" s="22" t="s">
        <v>57</v>
      </c>
      <c r="C13" s="31">
        <v>2.23</v>
      </c>
      <c r="D13" s="31">
        <v>0.39</v>
      </c>
      <c r="E13" s="27">
        <f t="shared" si="0"/>
        <v>1.1142857142857143</v>
      </c>
      <c r="F13" s="8" t="s">
        <v>66</v>
      </c>
      <c r="G13" s="8">
        <v>2209072</v>
      </c>
      <c r="H13" s="22" t="s">
        <v>64</v>
      </c>
    </row>
    <row r="14" spans="1:8" s="7" customFormat="1" ht="15">
      <c r="A14" s="22">
        <v>191</v>
      </c>
      <c r="B14" s="22" t="s">
        <v>58</v>
      </c>
      <c r="C14" s="31">
        <v>2.23</v>
      </c>
      <c r="D14" s="31">
        <v>0.39</v>
      </c>
      <c r="E14" s="27">
        <f t="shared" si="0"/>
        <v>1.1142857142857143</v>
      </c>
      <c r="F14" s="8" t="s">
        <v>66</v>
      </c>
      <c r="G14" s="8">
        <v>2209072</v>
      </c>
      <c r="H14" s="22" t="s">
        <v>64</v>
      </c>
    </row>
    <row r="15" spans="1:8" s="7" customFormat="1" ht="15">
      <c r="A15" s="22">
        <v>192</v>
      </c>
      <c r="B15" s="22" t="s">
        <v>57</v>
      </c>
      <c r="C15" s="31">
        <v>2.2400000000000002</v>
      </c>
      <c r="D15" s="31">
        <v>0.36</v>
      </c>
      <c r="E15" s="27">
        <f t="shared" si="0"/>
        <v>1.0285714285714287</v>
      </c>
      <c r="F15" s="8" t="s">
        <v>66</v>
      </c>
      <c r="G15" s="8">
        <v>2209072</v>
      </c>
      <c r="H15" s="22" t="s">
        <v>68</v>
      </c>
    </row>
    <row r="16" spans="1:8" s="7" customFormat="1" ht="15">
      <c r="A16" s="22">
        <v>192</v>
      </c>
      <c r="B16" s="22" t="s">
        <v>58</v>
      </c>
      <c r="C16" s="31">
        <v>2.2400000000000002</v>
      </c>
      <c r="D16" s="31">
        <v>0.36</v>
      </c>
      <c r="E16" s="27">
        <f t="shared" si="0"/>
        <v>1.0285714285714287</v>
      </c>
      <c r="F16" s="8" t="s">
        <v>66</v>
      </c>
      <c r="G16" s="8">
        <v>2209072</v>
      </c>
      <c r="H16" s="22" t="s">
        <v>69</v>
      </c>
    </row>
    <row r="17" spans="1:8" s="7" customFormat="1" ht="15">
      <c r="A17" s="39">
        <v>193</v>
      </c>
      <c r="B17" s="39" t="s">
        <v>57</v>
      </c>
      <c r="C17" s="40">
        <v>0</v>
      </c>
      <c r="D17" s="40">
        <v>6.85</v>
      </c>
      <c r="E17" s="41">
        <f t="shared" si="0"/>
        <v>19.571428571428573</v>
      </c>
      <c r="F17" s="42" t="s">
        <v>66</v>
      </c>
      <c r="G17" s="42">
        <v>2209072</v>
      </c>
      <c r="H17" s="39" t="s">
        <v>70</v>
      </c>
    </row>
    <row r="18" spans="1:8" s="5" customFormat="1" ht="15">
      <c r="A18" s="39">
        <v>193</v>
      </c>
      <c r="B18" s="39" t="s">
        <v>58</v>
      </c>
      <c r="C18" s="40">
        <v>0</v>
      </c>
      <c r="D18" s="40">
        <v>6.67</v>
      </c>
      <c r="E18" s="41">
        <f t="shared" si="0"/>
        <v>19.057142857142857</v>
      </c>
      <c r="F18" s="42" t="s">
        <v>66</v>
      </c>
      <c r="G18" s="42">
        <v>2209072</v>
      </c>
      <c r="H18" s="39" t="s">
        <v>70</v>
      </c>
    </row>
    <row r="19" spans="1:8" s="5" customFormat="1" ht="15">
      <c r="A19" s="22">
        <v>194</v>
      </c>
      <c r="B19" s="22" t="s">
        <v>57</v>
      </c>
      <c r="C19" s="31">
        <v>2.2400000000000002</v>
      </c>
      <c r="D19" s="31">
        <v>0.37</v>
      </c>
      <c r="E19" s="27">
        <f t="shared" si="0"/>
        <v>1.0571428571428572</v>
      </c>
      <c r="F19" s="8" t="s">
        <v>66</v>
      </c>
      <c r="G19" s="8">
        <v>2209072</v>
      </c>
      <c r="H19" s="22" t="s">
        <v>64</v>
      </c>
    </row>
    <row r="20" spans="1:8" s="5" customFormat="1" ht="15">
      <c r="A20" s="22">
        <v>194</v>
      </c>
      <c r="B20" s="22" t="s">
        <v>58</v>
      </c>
      <c r="C20" s="31">
        <v>2.2400000000000002</v>
      </c>
      <c r="D20" s="31">
        <v>0.37</v>
      </c>
      <c r="E20" s="27">
        <f t="shared" si="0"/>
        <v>1.0571428571428572</v>
      </c>
      <c r="F20" s="8" t="s">
        <v>66</v>
      </c>
      <c r="G20" s="8">
        <v>2209072</v>
      </c>
      <c r="H20" s="22" t="s">
        <v>71</v>
      </c>
    </row>
    <row r="21" spans="1:8" s="6" customFormat="1">
      <c r="A21" s="22" t="s">
        <v>9</v>
      </c>
      <c r="B21" s="22"/>
      <c r="C21" s="28"/>
      <c r="D21" s="28"/>
      <c r="E21" s="29"/>
      <c r="F21" s="23" t="s">
        <v>21</v>
      </c>
      <c r="G21" s="23" t="s">
        <v>21</v>
      </c>
      <c r="H21" s="35"/>
    </row>
    <row r="27" spans="1:8">
      <c r="C27" s="25" t="s">
        <v>36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D20" sqref="D20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68" t="s">
        <v>16</v>
      </c>
      <c r="B1" s="68"/>
      <c r="C1" s="69"/>
      <c r="D1" s="69"/>
      <c r="E1" s="69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64" t="s">
        <v>3</v>
      </c>
      <c r="B3" s="65"/>
      <c r="C3" s="13" t="s">
        <v>54</v>
      </c>
      <c r="D3" s="13" t="s">
        <v>7</v>
      </c>
      <c r="E3" s="13" t="s">
        <v>26</v>
      </c>
      <c r="F3" s="14"/>
      <c r="G3" s="14"/>
      <c r="H3" s="34"/>
    </row>
    <row r="4" spans="1:8" s="3" customFormat="1">
      <c r="A4" s="64" t="s">
        <v>4</v>
      </c>
      <c r="B4" s="65"/>
      <c r="C4" s="13" t="s">
        <v>92</v>
      </c>
      <c r="D4" s="13" t="s">
        <v>14</v>
      </c>
      <c r="E4" s="15" t="s">
        <v>77</v>
      </c>
      <c r="F4" s="14"/>
      <c r="G4" s="14"/>
      <c r="H4" s="34"/>
    </row>
    <row r="5" spans="1:8" s="3" customFormat="1">
      <c r="A5" s="64" t="s">
        <v>17</v>
      </c>
      <c r="B5" s="65"/>
      <c r="C5" s="13" t="s">
        <v>23</v>
      </c>
      <c r="D5" s="13" t="s">
        <v>11</v>
      </c>
      <c r="E5" s="15" t="s">
        <v>93</v>
      </c>
      <c r="F5" s="14"/>
      <c r="G5" s="14"/>
      <c r="H5" s="34"/>
    </row>
    <row r="6" spans="1:8" s="3" customFormat="1">
      <c r="A6" s="64" t="s">
        <v>5</v>
      </c>
      <c r="B6" s="65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64" t="s">
        <v>15</v>
      </c>
      <c r="B7" s="65"/>
      <c r="C7" s="16" t="s">
        <v>40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66" t="s">
        <v>6</v>
      </c>
      <c r="B8" s="67"/>
      <c r="C8" s="17" t="s">
        <v>106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25</v>
      </c>
      <c r="C10" s="20" t="s">
        <v>1</v>
      </c>
      <c r="D10" s="21" t="s">
        <v>18</v>
      </c>
      <c r="E10" s="4" t="s">
        <v>2</v>
      </c>
      <c r="F10" s="4" t="s">
        <v>24</v>
      </c>
      <c r="G10" s="4" t="s">
        <v>22</v>
      </c>
      <c r="H10" s="46" t="s">
        <v>27</v>
      </c>
    </row>
    <row r="11" spans="1:8" s="5" customFormat="1" ht="15">
      <c r="A11" s="22">
        <v>31</v>
      </c>
      <c r="B11" s="22" t="s">
        <v>57</v>
      </c>
      <c r="C11" s="31">
        <v>2.25</v>
      </c>
      <c r="D11" s="31">
        <v>0.37</v>
      </c>
      <c r="E11" s="27">
        <f>D11/$E$8</f>
        <v>1.0571428571428572</v>
      </c>
      <c r="F11" s="8" t="s">
        <v>72</v>
      </c>
      <c r="G11" s="8">
        <v>2211091</v>
      </c>
      <c r="H11" s="22" t="s">
        <v>64</v>
      </c>
    </row>
    <row r="12" spans="1:8" s="5" customFormat="1" ht="15">
      <c r="A12" s="22">
        <v>31</v>
      </c>
      <c r="B12" s="22" t="s">
        <v>94</v>
      </c>
      <c r="C12" s="31">
        <v>2.25</v>
      </c>
      <c r="D12" s="31">
        <v>0.36</v>
      </c>
      <c r="E12" s="27">
        <f t="shared" ref="E12:E30" si="0">D12/$E$8</f>
        <v>1.0285714285714287</v>
      </c>
      <c r="F12" s="8" t="s">
        <v>72</v>
      </c>
      <c r="G12" s="8">
        <v>2211091</v>
      </c>
      <c r="H12" s="22" t="s">
        <v>64</v>
      </c>
    </row>
    <row r="13" spans="1:8" s="7" customFormat="1" ht="15">
      <c r="A13" s="39">
        <v>32</v>
      </c>
      <c r="B13" s="39" t="s">
        <v>57</v>
      </c>
      <c r="C13" s="40">
        <v>2</v>
      </c>
      <c r="D13" s="40">
        <v>0.4</v>
      </c>
      <c r="E13" s="41">
        <f t="shared" si="0"/>
        <v>1.142857142857143</v>
      </c>
      <c r="F13" s="42" t="s">
        <v>72</v>
      </c>
      <c r="G13" s="42">
        <v>2211081</v>
      </c>
      <c r="H13" s="39" t="s">
        <v>95</v>
      </c>
    </row>
    <row r="14" spans="1:8" s="7" customFormat="1" ht="15">
      <c r="A14" s="39">
        <v>32</v>
      </c>
      <c r="B14" s="39" t="s">
        <v>94</v>
      </c>
      <c r="C14" s="40">
        <v>2</v>
      </c>
      <c r="D14" s="40">
        <v>0.38</v>
      </c>
      <c r="E14" s="41">
        <f t="shared" si="0"/>
        <v>1.0857142857142859</v>
      </c>
      <c r="F14" s="42" t="s">
        <v>72</v>
      </c>
      <c r="G14" s="42">
        <v>2211081</v>
      </c>
      <c r="H14" s="39" t="s">
        <v>65</v>
      </c>
    </row>
    <row r="15" spans="1:8" s="7" customFormat="1" ht="15">
      <c r="A15" s="22">
        <v>33</v>
      </c>
      <c r="B15" s="22" t="s">
        <v>57</v>
      </c>
      <c r="C15" s="31">
        <v>2.21</v>
      </c>
      <c r="D15" s="31">
        <v>0.36</v>
      </c>
      <c r="E15" s="27">
        <f t="shared" si="0"/>
        <v>1.0285714285714287</v>
      </c>
      <c r="F15" s="8" t="s">
        <v>72</v>
      </c>
      <c r="G15" s="8">
        <v>2211081</v>
      </c>
      <c r="H15" s="22" t="s">
        <v>64</v>
      </c>
    </row>
    <row r="16" spans="1:8" s="7" customFormat="1" ht="15">
      <c r="A16" s="22">
        <v>33</v>
      </c>
      <c r="B16" s="22" t="s">
        <v>94</v>
      </c>
      <c r="C16" s="31">
        <v>2.21</v>
      </c>
      <c r="D16" s="31">
        <v>0.36</v>
      </c>
      <c r="E16" s="27">
        <f t="shared" si="0"/>
        <v>1.0285714285714287</v>
      </c>
      <c r="F16" s="8" t="s">
        <v>72</v>
      </c>
      <c r="G16" s="8">
        <v>2211081</v>
      </c>
      <c r="H16" s="22" t="s">
        <v>64</v>
      </c>
    </row>
    <row r="17" spans="1:8" s="7" customFormat="1" ht="15">
      <c r="A17" s="22">
        <v>34</v>
      </c>
      <c r="B17" s="22" t="s">
        <v>57</v>
      </c>
      <c r="C17" s="31">
        <v>2.2200000000000002</v>
      </c>
      <c r="D17" s="31">
        <v>0.38</v>
      </c>
      <c r="E17" s="27">
        <f t="shared" si="0"/>
        <v>1.0857142857142859</v>
      </c>
      <c r="F17" s="8" t="s">
        <v>72</v>
      </c>
      <c r="G17" s="8">
        <v>2211081</v>
      </c>
      <c r="H17" s="22" t="s">
        <v>64</v>
      </c>
    </row>
    <row r="18" spans="1:8" s="7" customFormat="1" ht="15">
      <c r="A18" s="22">
        <v>34</v>
      </c>
      <c r="B18" s="22" t="s">
        <v>94</v>
      </c>
      <c r="C18" s="31">
        <v>2.2200000000000002</v>
      </c>
      <c r="D18" s="31">
        <v>0.38</v>
      </c>
      <c r="E18" s="27">
        <f t="shared" si="0"/>
        <v>1.0857142857142859</v>
      </c>
      <c r="F18" s="8" t="s">
        <v>72</v>
      </c>
      <c r="G18" s="8">
        <v>2211081</v>
      </c>
      <c r="H18" s="22" t="s">
        <v>64</v>
      </c>
    </row>
    <row r="19" spans="1:8" s="7" customFormat="1" ht="15">
      <c r="A19" s="22">
        <v>35</v>
      </c>
      <c r="B19" s="22" t="s">
        <v>57</v>
      </c>
      <c r="C19" s="31">
        <v>2.2200000000000002</v>
      </c>
      <c r="D19" s="31">
        <v>0.37</v>
      </c>
      <c r="E19" s="27">
        <f t="shared" si="0"/>
        <v>1.0571428571428572</v>
      </c>
      <c r="F19" s="8" t="s">
        <v>72</v>
      </c>
      <c r="G19" s="8">
        <v>2211081</v>
      </c>
      <c r="H19" s="22" t="s">
        <v>64</v>
      </c>
    </row>
    <row r="20" spans="1:8" s="7" customFormat="1" ht="15">
      <c r="A20" s="22">
        <v>35</v>
      </c>
      <c r="B20" s="22" t="s">
        <v>94</v>
      </c>
      <c r="C20" s="31">
        <v>2.2200000000000002</v>
      </c>
      <c r="D20" s="31">
        <v>0.36</v>
      </c>
      <c r="E20" s="27">
        <f t="shared" si="0"/>
        <v>1.0285714285714287</v>
      </c>
      <c r="F20" s="8" t="s">
        <v>72</v>
      </c>
      <c r="G20" s="8">
        <v>2211081</v>
      </c>
      <c r="H20" s="22" t="s">
        <v>64</v>
      </c>
    </row>
    <row r="21" spans="1:8" s="7" customFormat="1" ht="15">
      <c r="A21" s="22">
        <v>78</v>
      </c>
      <c r="B21" s="22" t="s">
        <v>57</v>
      </c>
      <c r="C21" s="31">
        <v>2.25</v>
      </c>
      <c r="D21" s="31">
        <v>0.36</v>
      </c>
      <c r="E21" s="27">
        <f t="shared" si="0"/>
        <v>1.0285714285714287</v>
      </c>
      <c r="F21" s="8" t="s">
        <v>72</v>
      </c>
      <c r="G21" s="8">
        <v>2211081</v>
      </c>
      <c r="H21" s="22" t="s">
        <v>64</v>
      </c>
    </row>
    <row r="22" spans="1:8" s="7" customFormat="1" ht="15">
      <c r="A22" s="22">
        <v>78</v>
      </c>
      <c r="B22" s="22" t="s">
        <v>94</v>
      </c>
      <c r="C22" s="31">
        <v>2.25</v>
      </c>
      <c r="D22" s="31">
        <v>0.38</v>
      </c>
      <c r="E22" s="27">
        <f t="shared" si="0"/>
        <v>1.0857142857142859</v>
      </c>
      <c r="F22" s="8" t="s">
        <v>72</v>
      </c>
      <c r="G22" s="8">
        <v>2211081</v>
      </c>
      <c r="H22" s="22" t="s">
        <v>64</v>
      </c>
    </row>
    <row r="23" spans="1:8" s="7" customFormat="1" ht="15">
      <c r="A23" s="22">
        <v>79</v>
      </c>
      <c r="B23" s="22" t="s">
        <v>57</v>
      </c>
      <c r="C23" s="31">
        <v>2.25</v>
      </c>
      <c r="D23" s="31">
        <v>0.37</v>
      </c>
      <c r="E23" s="27">
        <f t="shared" si="0"/>
        <v>1.0571428571428572</v>
      </c>
      <c r="F23" s="8" t="s">
        <v>72</v>
      </c>
      <c r="G23" s="8">
        <v>2211081</v>
      </c>
      <c r="H23" s="22" t="s">
        <v>64</v>
      </c>
    </row>
    <row r="24" spans="1:8" s="7" customFormat="1" ht="15">
      <c r="A24" s="22">
        <v>79</v>
      </c>
      <c r="B24" s="22" t="s">
        <v>94</v>
      </c>
      <c r="C24" s="31">
        <v>2.25</v>
      </c>
      <c r="D24" s="31">
        <v>0.35</v>
      </c>
      <c r="E24" s="27">
        <f t="shared" si="0"/>
        <v>1</v>
      </c>
      <c r="F24" s="8" t="s">
        <v>72</v>
      </c>
      <c r="G24" s="8">
        <v>2211081</v>
      </c>
      <c r="H24" s="22" t="s">
        <v>64</v>
      </c>
    </row>
    <row r="25" spans="1:8" s="7" customFormat="1" ht="15">
      <c r="A25" s="39">
        <v>80</v>
      </c>
      <c r="B25" s="39" t="s">
        <v>57</v>
      </c>
      <c r="C25" s="40">
        <v>2.04</v>
      </c>
      <c r="D25" s="40">
        <v>0.37</v>
      </c>
      <c r="E25" s="41">
        <f t="shared" si="0"/>
        <v>1.0571428571428572</v>
      </c>
      <c r="F25" s="42" t="s">
        <v>72</v>
      </c>
      <c r="G25" s="42">
        <v>2211081</v>
      </c>
      <c r="H25" s="39" t="s">
        <v>65</v>
      </c>
    </row>
    <row r="26" spans="1:8" s="7" customFormat="1" ht="15">
      <c r="A26" s="39">
        <v>80</v>
      </c>
      <c r="B26" s="39" t="s">
        <v>94</v>
      </c>
      <c r="C26" s="40">
        <v>2.04</v>
      </c>
      <c r="D26" s="40">
        <v>0.37</v>
      </c>
      <c r="E26" s="41">
        <f t="shared" si="0"/>
        <v>1.0571428571428572</v>
      </c>
      <c r="F26" s="42" t="s">
        <v>72</v>
      </c>
      <c r="G26" s="42">
        <v>2211081</v>
      </c>
      <c r="H26" s="39" t="s">
        <v>96</v>
      </c>
    </row>
    <row r="27" spans="1:8" s="7" customFormat="1" ht="15">
      <c r="A27" s="22">
        <v>81</v>
      </c>
      <c r="B27" s="22" t="s">
        <v>57</v>
      </c>
      <c r="C27" s="31">
        <v>2.25</v>
      </c>
      <c r="D27" s="31">
        <v>0.36</v>
      </c>
      <c r="E27" s="27">
        <f t="shared" si="0"/>
        <v>1.0285714285714287</v>
      </c>
      <c r="F27" s="8" t="s">
        <v>72</v>
      </c>
      <c r="G27" s="8">
        <v>2211081</v>
      </c>
      <c r="H27" s="22" t="s">
        <v>64</v>
      </c>
    </row>
    <row r="28" spans="1:8" s="5" customFormat="1" ht="15">
      <c r="A28" s="22">
        <v>81</v>
      </c>
      <c r="B28" s="22" t="s">
        <v>94</v>
      </c>
      <c r="C28" s="31">
        <v>2.25</v>
      </c>
      <c r="D28" s="31">
        <v>0.34</v>
      </c>
      <c r="E28" s="27">
        <f t="shared" si="0"/>
        <v>0.97142857142857153</v>
      </c>
      <c r="F28" s="8" t="s">
        <v>72</v>
      </c>
      <c r="G28" s="8">
        <v>2211081</v>
      </c>
      <c r="H28" s="22" t="s">
        <v>97</v>
      </c>
    </row>
    <row r="29" spans="1:8" s="5" customFormat="1" ht="15">
      <c r="A29" s="22">
        <v>82</v>
      </c>
      <c r="B29" s="22" t="s">
        <v>57</v>
      </c>
      <c r="C29" s="31">
        <v>2.25</v>
      </c>
      <c r="D29" s="31">
        <v>0.38</v>
      </c>
      <c r="E29" s="27">
        <f t="shared" si="0"/>
        <v>1.0857142857142859</v>
      </c>
      <c r="F29" s="8" t="s">
        <v>72</v>
      </c>
      <c r="G29" s="8">
        <v>2211081</v>
      </c>
      <c r="H29" s="22" t="s">
        <v>97</v>
      </c>
    </row>
    <row r="30" spans="1:8" s="5" customFormat="1" ht="15">
      <c r="A30" s="22">
        <v>82</v>
      </c>
      <c r="B30" s="22" t="s">
        <v>94</v>
      </c>
      <c r="C30" s="31">
        <v>2.25</v>
      </c>
      <c r="D30" s="31">
        <v>0.37</v>
      </c>
      <c r="E30" s="27">
        <f t="shared" si="0"/>
        <v>1.0571428571428572</v>
      </c>
      <c r="F30" s="8" t="s">
        <v>72</v>
      </c>
      <c r="G30" s="8">
        <v>2211081</v>
      </c>
      <c r="H30" s="22" t="s">
        <v>98</v>
      </c>
    </row>
    <row r="31" spans="1:8" s="6" customFormat="1">
      <c r="A31" s="22" t="s">
        <v>9</v>
      </c>
      <c r="B31" s="22"/>
      <c r="C31" s="28"/>
      <c r="D31" s="28"/>
      <c r="E31" s="29"/>
      <c r="F31" s="23" t="s">
        <v>21</v>
      </c>
      <c r="G31" s="23" t="s">
        <v>21</v>
      </c>
      <c r="H31" s="35"/>
    </row>
    <row r="37" spans="3:3">
      <c r="C37" s="25" t="s">
        <v>36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sqref="A1:E1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68" t="s">
        <v>16</v>
      </c>
      <c r="B1" s="68"/>
      <c r="C1" s="69"/>
      <c r="D1" s="69"/>
      <c r="E1" s="69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64" t="s">
        <v>3</v>
      </c>
      <c r="B3" s="65"/>
      <c r="C3" s="13" t="s">
        <v>54</v>
      </c>
      <c r="D3" s="13" t="s">
        <v>7</v>
      </c>
      <c r="E3" s="13" t="s">
        <v>26</v>
      </c>
      <c r="F3" s="14"/>
      <c r="G3" s="14"/>
      <c r="H3" s="34"/>
    </row>
    <row r="4" spans="1:8" s="3" customFormat="1">
      <c r="A4" s="64" t="s">
        <v>4</v>
      </c>
      <c r="B4" s="65"/>
      <c r="C4" s="13" t="s">
        <v>99</v>
      </c>
      <c r="D4" s="13" t="s">
        <v>14</v>
      </c>
      <c r="E4" s="15" t="s">
        <v>102</v>
      </c>
      <c r="F4" s="14"/>
      <c r="G4" s="14"/>
      <c r="H4" s="34"/>
    </row>
    <row r="5" spans="1:8" s="3" customFormat="1">
      <c r="A5" s="64" t="s">
        <v>17</v>
      </c>
      <c r="B5" s="65"/>
      <c r="C5" s="13" t="s">
        <v>23</v>
      </c>
      <c r="D5" s="13" t="s">
        <v>11</v>
      </c>
      <c r="E5" s="15" t="s">
        <v>107</v>
      </c>
      <c r="F5" s="14"/>
      <c r="G5" s="14"/>
      <c r="H5" s="34"/>
    </row>
    <row r="6" spans="1:8" s="3" customFormat="1">
      <c r="A6" s="64" t="s">
        <v>5</v>
      </c>
      <c r="B6" s="65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64" t="s">
        <v>15</v>
      </c>
      <c r="B7" s="65"/>
      <c r="C7" s="16" t="s">
        <v>40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66" t="s">
        <v>6</v>
      </c>
      <c r="B8" s="67"/>
      <c r="C8" s="17" t="s">
        <v>101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25</v>
      </c>
      <c r="C10" s="20" t="s">
        <v>1</v>
      </c>
      <c r="D10" s="21" t="s">
        <v>18</v>
      </c>
      <c r="E10" s="4" t="s">
        <v>2</v>
      </c>
      <c r="F10" s="4" t="s">
        <v>24</v>
      </c>
      <c r="G10" s="4" t="s">
        <v>22</v>
      </c>
      <c r="H10" s="46" t="s">
        <v>27</v>
      </c>
    </row>
    <row r="11" spans="1:8" s="5" customFormat="1" ht="15">
      <c r="A11" s="22">
        <v>201</v>
      </c>
      <c r="B11" s="22" t="s">
        <v>57</v>
      </c>
      <c r="C11" s="46">
        <v>2.25</v>
      </c>
      <c r="D11" s="31">
        <v>0.39</v>
      </c>
      <c r="E11" s="27">
        <f>D11/$E$8</f>
        <v>1.1142857142857143</v>
      </c>
      <c r="F11" s="8" t="s">
        <v>100</v>
      </c>
      <c r="G11" s="8">
        <v>2211071</v>
      </c>
      <c r="H11" s="22" t="s">
        <v>64</v>
      </c>
    </row>
    <row r="12" spans="1:8" s="5" customFormat="1" ht="15">
      <c r="A12" s="22">
        <v>201</v>
      </c>
      <c r="B12" s="22" t="s">
        <v>94</v>
      </c>
      <c r="C12" s="46">
        <v>2.25</v>
      </c>
      <c r="D12" s="31">
        <v>0.37</v>
      </c>
      <c r="E12" s="27">
        <f t="shared" ref="E12:E24" si="0">D12/$E$8</f>
        <v>1.0571428571428572</v>
      </c>
      <c r="F12" s="8" t="s">
        <v>100</v>
      </c>
      <c r="G12" s="8">
        <v>2211071</v>
      </c>
      <c r="H12" s="22" t="s">
        <v>64</v>
      </c>
    </row>
    <row r="13" spans="1:8" s="7" customFormat="1" ht="15">
      <c r="A13" s="22">
        <v>202</v>
      </c>
      <c r="B13" s="22" t="s">
        <v>57</v>
      </c>
      <c r="C13" s="46">
        <v>2.25</v>
      </c>
      <c r="D13" s="31">
        <v>0.36</v>
      </c>
      <c r="E13" s="27">
        <f t="shared" si="0"/>
        <v>1.0285714285714287</v>
      </c>
      <c r="F13" s="8" t="s">
        <v>100</v>
      </c>
      <c r="G13" s="8">
        <v>2211071</v>
      </c>
      <c r="H13" s="22" t="s">
        <v>64</v>
      </c>
    </row>
    <row r="14" spans="1:8" s="7" customFormat="1" ht="15">
      <c r="A14" s="22">
        <v>202</v>
      </c>
      <c r="B14" s="22" t="s">
        <v>94</v>
      </c>
      <c r="C14" s="46">
        <v>2.25</v>
      </c>
      <c r="D14" s="31">
        <v>0.34</v>
      </c>
      <c r="E14" s="27">
        <f t="shared" si="0"/>
        <v>0.97142857142857153</v>
      </c>
      <c r="F14" s="8" t="s">
        <v>100</v>
      </c>
      <c r="G14" s="8">
        <v>2211071</v>
      </c>
      <c r="H14" s="22" t="s">
        <v>64</v>
      </c>
    </row>
    <row r="15" spans="1:8" s="7" customFormat="1" ht="15">
      <c r="A15" s="22">
        <v>203</v>
      </c>
      <c r="B15" s="22" t="s">
        <v>57</v>
      </c>
      <c r="C15" s="46">
        <v>2.25</v>
      </c>
      <c r="D15" s="31">
        <v>0.37</v>
      </c>
      <c r="E15" s="27">
        <f t="shared" si="0"/>
        <v>1.0571428571428572</v>
      </c>
      <c r="F15" s="8" t="s">
        <v>100</v>
      </c>
      <c r="G15" s="8">
        <v>2211071</v>
      </c>
      <c r="H15" s="22" t="s">
        <v>64</v>
      </c>
    </row>
    <row r="16" spans="1:8" s="7" customFormat="1" ht="15">
      <c r="A16" s="22">
        <v>203</v>
      </c>
      <c r="B16" s="22" t="s">
        <v>94</v>
      </c>
      <c r="C16" s="46">
        <v>2.25</v>
      </c>
      <c r="D16" s="31">
        <v>0.35</v>
      </c>
      <c r="E16" s="27">
        <f t="shared" si="0"/>
        <v>1</v>
      </c>
      <c r="F16" s="8" t="s">
        <v>100</v>
      </c>
      <c r="G16" s="8">
        <v>2211071</v>
      </c>
      <c r="H16" s="22" t="s">
        <v>64</v>
      </c>
    </row>
    <row r="17" spans="1:8" s="7" customFormat="1" ht="15">
      <c r="A17" s="39">
        <v>204</v>
      </c>
      <c r="B17" s="39" t="s">
        <v>57</v>
      </c>
      <c r="C17" s="39">
        <v>1.89</v>
      </c>
      <c r="D17" s="40">
        <v>0.49</v>
      </c>
      <c r="E17" s="41">
        <f t="shared" si="0"/>
        <v>1.4000000000000001</v>
      </c>
      <c r="F17" s="42" t="s">
        <v>100</v>
      </c>
      <c r="G17" s="42">
        <v>2211071</v>
      </c>
      <c r="H17" s="39" t="s">
        <v>65</v>
      </c>
    </row>
    <row r="18" spans="1:8" s="5" customFormat="1" ht="15">
      <c r="A18" s="39">
        <v>204</v>
      </c>
      <c r="B18" s="39" t="s">
        <v>94</v>
      </c>
      <c r="C18" s="39">
        <v>1.89</v>
      </c>
      <c r="D18" s="40">
        <v>0.47</v>
      </c>
      <c r="E18" s="41">
        <f t="shared" si="0"/>
        <v>1.342857142857143</v>
      </c>
      <c r="F18" s="42" t="s">
        <v>100</v>
      </c>
      <c r="G18" s="42">
        <v>2211071</v>
      </c>
      <c r="H18" s="39" t="s">
        <v>65</v>
      </c>
    </row>
    <row r="19" spans="1:8" s="5" customFormat="1" ht="15">
      <c r="A19" s="39">
        <v>205</v>
      </c>
      <c r="B19" s="39" t="s">
        <v>57</v>
      </c>
      <c r="C19" s="39">
        <v>1.07</v>
      </c>
      <c r="D19" s="40">
        <v>2.2000000000000002</v>
      </c>
      <c r="E19" s="41">
        <f t="shared" si="0"/>
        <v>6.2857142857142865</v>
      </c>
      <c r="F19" s="42" t="s">
        <v>100</v>
      </c>
      <c r="G19" s="42">
        <v>2211071</v>
      </c>
      <c r="H19" s="39" t="s">
        <v>65</v>
      </c>
    </row>
    <row r="20" spans="1:8" s="5" customFormat="1" ht="15">
      <c r="A20" s="39">
        <v>205</v>
      </c>
      <c r="B20" s="39" t="s">
        <v>94</v>
      </c>
      <c r="C20" s="39">
        <v>1.07</v>
      </c>
      <c r="D20" s="40">
        <v>2.17</v>
      </c>
      <c r="E20" s="41">
        <f t="shared" si="0"/>
        <v>6.2</v>
      </c>
      <c r="F20" s="42" t="s">
        <v>100</v>
      </c>
      <c r="G20" s="42">
        <v>2211071</v>
      </c>
      <c r="H20" s="39" t="s">
        <v>65</v>
      </c>
    </row>
    <row r="21" spans="1:8" s="5" customFormat="1" ht="15">
      <c r="A21" s="22">
        <v>206</v>
      </c>
      <c r="B21" s="22" t="s">
        <v>57</v>
      </c>
      <c r="C21" s="46">
        <v>2.25</v>
      </c>
      <c r="D21" s="31">
        <v>0.4</v>
      </c>
      <c r="E21" s="27">
        <f t="shared" si="0"/>
        <v>1.142857142857143</v>
      </c>
      <c r="F21" s="8" t="s">
        <v>100</v>
      </c>
      <c r="G21" s="8">
        <v>2211071</v>
      </c>
      <c r="H21" s="22" t="s">
        <v>64</v>
      </c>
    </row>
    <row r="22" spans="1:8" s="5" customFormat="1" ht="15">
      <c r="A22" s="22">
        <v>206</v>
      </c>
      <c r="B22" s="22" t="s">
        <v>94</v>
      </c>
      <c r="C22" s="46">
        <v>2.25</v>
      </c>
      <c r="D22" s="31">
        <v>0.37</v>
      </c>
      <c r="E22" s="27">
        <f t="shared" si="0"/>
        <v>1.0571428571428572</v>
      </c>
      <c r="F22" s="8" t="s">
        <v>100</v>
      </c>
      <c r="G22" s="8">
        <v>2211071</v>
      </c>
      <c r="H22" s="22" t="s">
        <v>64</v>
      </c>
    </row>
    <row r="23" spans="1:8" s="5" customFormat="1" ht="15">
      <c r="A23" s="22">
        <v>207</v>
      </c>
      <c r="B23" s="22" t="s">
        <v>57</v>
      </c>
      <c r="C23" s="46">
        <v>2.25</v>
      </c>
      <c r="D23" s="31">
        <v>0.35</v>
      </c>
      <c r="E23" s="27">
        <f t="shared" si="0"/>
        <v>1</v>
      </c>
      <c r="F23" s="8" t="s">
        <v>100</v>
      </c>
      <c r="G23" s="8">
        <v>2211071</v>
      </c>
      <c r="H23" s="22" t="s">
        <v>64</v>
      </c>
    </row>
    <row r="24" spans="1:8" s="5" customFormat="1" ht="15">
      <c r="A24" s="22">
        <v>207</v>
      </c>
      <c r="B24" s="22" t="s">
        <v>94</v>
      </c>
      <c r="C24" s="46">
        <v>2.25</v>
      </c>
      <c r="D24" s="31">
        <v>0.36</v>
      </c>
      <c r="E24" s="27">
        <f t="shared" si="0"/>
        <v>1.0285714285714287</v>
      </c>
      <c r="F24" s="8" t="s">
        <v>100</v>
      </c>
      <c r="G24" s="8">
        <v>2211071</v>
      </c>
      <c r="H24" s="22" t="s">
        <v>64</v>
      </c>
    </row>
    <row r="25" spans="1:8" s="6" customFormat="1">
      <c r="A25" s="22" t="s">
        <v>9</v>
      </c>
      <c r="B25" s="22"/>
      <c r="C25" s="28"/>
      <c r="D25" s="28"/>
      <c r="E25" s="29"/>
      <c r="F25" s="23" t="s">
        <v>21</v>
      </c>
      <c r="G25" s="23" t="s">
        <v>21</v>
      </c>
      <c r="H25" s="35"/>
    </row>
    <row r="31" spans="1:8">
      <c r="C31" s="25" t="s">
        <v>36</v>
      </c>
    </row>
  </sheetData>
  <autoFilter ref="A10:H10"/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15" sqref="C15:D16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68" t="s">
        <v>16</v>
      </c>
      <c r="B1" s="68"/>
      <c r="C1" s="69"/>
      <c r="D1" s="69"/>
      <c r="E1" s="69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64" t="s">
        <v>3</v>
      </c>
      <c r="B3" s="65"/>
      <c r="C3" s="13" t="s">
        <v>73</v>
      </c>
      <c r="D3" s="13" t="s">
        <v>7</v>
      </c>
      <c r="E3" s="13" t="s">
        <v>26</v>
      </c>
      <c r="F3" s="14"/>
      <c r="G3" s="14"/>
      <c r="H3" s="34"/>
    </row>
    <row r="4" spans="1:8" s="3" customFormat="1">
      <c r="A4" s="64" t="s">
        <v>4</v>
      </c>
      <c r="B4" s="65"/>
      <c r="C4" s="13" t="s">
        <v>82</v>
      </c>
      <c r="D4" s="13" t="s">
        <v>14</v>
      </c>
      <c r="E4" s="15" t="s">
        <v>77</v>
      </c>
      <c r="F4" s="14"/>
      <c r="G4" s="14"/>
      <c r="H4" s="34"/>
    </row>
    <row r="5" spans="1:8" s="3" customFormat="1">
      <c r="A5" s="64" t="s">
        <v>17</v>
      </c>
      <c r="B5" s="65"/>
      <c r="C5" s="13" t="s">
        <v>23</v>
      </c>
      <c r="D5" s="13" t="s">
        <v>11</v>
      </c>
      <c r="E5" s="15" t="s">
        <v>76</v>
      </c>
      <c r="F5" s="14"/>
      <c r="G5" s="14"/>
      <c r="H5" s="34"/>
    </row>
    <row r="6" spans="1:8" s="3" customFormat="1">
      <c r="A6" s="64" t="s">
        <v>5</v>
      </c>
      <c r="B6" s="65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64" t="s">
        <v>15</v>
      </c>
      <c r="B7" s="65"/>
      <c r="C7" s="16" t="s">
        <v>40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66" t="s">
        <v>6</v>
      </c>
      <c r="B8" s="67"/>
      <c r="C8" s="17" t="s">
        <v>105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25</v>
      </c>
      <c r="C10" s="20" t="s">
        <v>1</v>
      </c>
      <c r="D10" s="21" t="s">
        <v>18</v>
      </c>
      <c r="E10" s="4" t="s">
        <v>2</v>
      </c>
      <c r="F10" s="4" t="s">
        <v>24</v>
      </c>
      <c r="G10" s="4" t="s">
        <v>22</v>
      </c>
      <c r="H10" s="46" t="s">
        <v>27</v>
      </c>
    </row>
    <row r="11" spans="1:8" s="5" customFormat="1" ht="15">
      <c r="A11" s="22">
        <v>58</v>
      </c>
      <c r="B11" s="22" t="s">
        <v>57</v>
      </c>
      <c r="C11" s="46">
        <v>2.23</v>
      </c>
      <c r="D11" s="46">
        <v>0.39</v>
      </c>
      <c r="E11" s="27">
        <f>D11/$E$8</f>
        <v>1.1142857142857143</v>
      </c>
      <c r="F11" s="8" t="s">
        <v>78</v>
      </c>
      <c r="G11" s="8" t="s">
        <v>79</v>
      </c>
      <c r="H11" s="22" t="s">
        <v>80</v>
      </c>
    </row>
    <row r="12" spans="1:8" s="5" customFormat="1" ht="15">
      <c r="A12" s="22">
        <v>58</v>
      </c>
      <c r="B12" s="22" t="s">
        <v>58</v>
      </c>
      <c r="C12" s="46">
        <v>2.23</v>
      </c>
      <c r="D12" s="46">
        <v>0.39</v>
      </c>
      <c r="E12" s="27">
        <f t="shared" ref="E12:E20" si="0">D12/$E$8</f>
        <v>1.1142857142857143</v>
      </c>
      <c r="F12" s="8" t="s">
        <v>78</v>
      </c>
      <c r="G12" s="8" t="s">
        <v>79</v>
      </c>
      <c r="H12" s="22" t="s">
        <v>80</v>
      </c>
    </row>
    <row r="13" spans="1:8" s="7" customFormat="1" ht="15">
      <c r="A13" s="22">
        <v>59</v>
      </c>
      <c r="B13" s="22" t="s">
        <v>57</v>
      </c>
      <c r="C13" s="46">
        <v>2.2200000000000002</v>
      </c>
      <c r="D13" s="46">
        <v>0.38</v>
      </c>
      <c r="E13" s="27">
        <f t="shared" si="0"/>
        <v>1.0857142857142859</v>
      </c>
      <c r="F13" s="8" t="s">
        <v>78</v>
      </c>
      <c r="G13" s="8" t="s">
        <v>79</v>
      </c>
      <c r="H13" s="22" t="s">
        <v>80</v>
      </c>
    </row>
    <row r="14" spans="1:8" s="7" customFormat="1" ht="15">
      <c r="A14" s="22">
        <v>59</v>
      </c>
      <c r="B14" s="22" t="s">
        <v>58</v>
      </c>
      <c r="C14" s="46">
        <v>2.2200000000000002</v>
      </c>
      <c r="D14" s="46">
        <v>0.39</v>
      </c>
      <c r="E14" s="27">
        <f t="shared" si="0"/>
        <v>1.1142857142857143</v>
      </c>
      <c r="F14" s="8" t="s">
        <v>78</v>
      </c>
      <c r="G14" s="8" t="s">
        <v>79</v>
      </c>
      <c r="H14" s="22" t="s">
        <v>80</v>
      </c>
    </row>
    <row r="15" spans="1:8" s="7" customFormat="1" ht="15">
      <c r="A15" s="39">
        <v>60</v>
      </c>
      <c r="B15" s="39" t="s">
        <v>57</v>
      </c>
      <c r="C15" s="39">
        <v>0.05</v>
      </c>
      <c r="D15" s="39">
        <v>99.3</v>
      </c>
      <c r="E15" s="41">
        <f t="shared" si="0"/>
        <v>283.71428571428572</v>
      </c>
      <c r="F15" s="42" t="s">
        <v>78</v>
      </c>
      <c r="G15" s="42">
        <v>2206302</v>
      </c>
      <c r="H15" s="39" t="s">
        <v>81</v>
      </c>
    </row>
    <row r="16" spans="1:8" s="7" customFormat="1" ht="15">
      <c r="A16" s="39">
        <v>60</v>
      </c>
      <c r="B16" s="39" t="s">
        <v>58</v>
      </c>
      <c r="C16" s="39">
        <v>0.05</v>
      </c>
      <c r="D16" s="39">
        <v>99.3</v>
      </c>
      <c r="E16" s="41">
        <f t="shared" si="0"/>
        <v>283.71428571428572</v>
      </c>
      <c r="F16" s="42" t="s">
        <v>78</v>
      </c>
      <c r="G16" s="42">
        <v>2206302</v>
      </c>
      <c r="H16" s="39" t="s">
        <v>65</v>
      </c>
    </row>
    <row r="17" spans="1:8" s="7" customFormat="1" ht="15">
      <c r="A17" s="22">
        <v>61</v>
      </c>
      <c r="B17" s="22" t="s">
        <v>57</v>
      </c>
      <c r="C17" s="46">
        <v>2.23</v>
      </c>
      <c r="D17" s="46">
        <v>0.41</v>
      </c>
      <c r="E17" s="27">
        <f t="shared" si="0"/>
        <v>1.1714285714285715</v>
      </c>
      <c r="F17" s="8" t="s">
        <v>78</v>
      </c>
      <c r="G17" s="8">
        <v>2207222</v>
      </c>
      <c r="H17" s="22" t="s">
        <v>80</v>
      </c>
    </row>
    <row r="18" spans="1:8" s="5" customFormat="1" ht="15">
      <c r="A18" s="22">
        <v>61</v>
      </c>
      <c r="B18" s="22" t="s">
        <v>58</v>
      </c>
      <c r="C18" s="46">
        <v>2.23</v>
      </c>
      <c r="D18" s="46">
        <v>0.38</v>
      </c>
      <c r="E18" s="27">
        <f t="shared" si="0"/>
        <v>1.0857142857142859</v>
      </c>
      <c r="F18" s="8" t="s">
        <v>78</v>
      </c>
      <c r="G18" s="8">
        <v>2207222</v>
      </c>
      <c r="H18" s="22" t="s">
        <v>80</v>
      </c>
    </row>
    <row r="19" spans="1:8" s="5" customFormat="1" ht="15">
      <c r="A19" s="22">
        <v>62</v>
      </c>
      <c r="B19" s="22" t="s">
        <v>57</v>
      </c>
      <c r="C19" s="46">
        <v>2.2200000000000002</v>
      </c>
      <c r="D19" s="46">
        <v>0.39</v>
      </c>
      <c r="E19" s="27">
        <f t="shared" si="0"/>
        <v>1.1142857142857143</v>
      </c>
      <c r="F19" s="8" t="s">
        <v>78</v>
      </c>
      <c r="G19" s="8">
        <v>2207222</v>
      </c>
      <c r="H19" s="22" t="s">
        <v>80</v>
      </c>
    </row>
    <row r="20" spans="1:8" s="5" customFormat="1" ht="15">
      <c r="A20" s="22">
        <v>62</v>
      </c>
      <c r="B20" s="22" t="s">
        <v>58</v>
      </c>
      <c r="C20" s="46">
        <v>2.2200000000000002</v>
      </c>
      <c r="D20" s="46">
        <v>0.36</v>
      </c>
      <c r="E20" s="27">
        <f t="shared" si="0"/>
        <v>1.0285714285714287</v>
      </c>
      <c r="F20" s="8" t="s">
        <v>78</v>
      </c>
      <c r="G20" s="8">
        <v>2207222</v>
      </c>
      <c r="H20" s="22" t="s">
        <v>80</v>
      </c>
    </row>
    <row r="21" spans="1:8" s="6" customFormat="1">
      <c r="A21" s="22" t="s">
        <v>9</v>
      </c>
      <c r="B21" s="22"/>
      <c r="C21" s="28"/>
      <c r="D21" s="28"/>
      <c r="E21" s="29"/>
      <c r="F21" s="23" t="s">
        <v>21</v>
      </c>
      <c r="G21" s="23" t="s">
        <v>21</v>
      </c>
      <c r="H21" s="35"/>
    </row>
    <row r="27" spans="1:8">
      <c r="C27" s="25" t="s">
        <v>36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15" sqref="C15:D16"/>
    </sheetView>
  </sheetViews>
  <sheetFormatPr defaultRowHeight="17.399999999999999"/>
  <cols>
    <col min="1" max="1" width="13.3984375" style="24" customWidth="1"/>
    <col min="2" max="2" width="15.19921875" style="24" customWidth="1"/>
    <col min="3" max="3" width="29" style="25" customWidth="1"/>
    <col min="4" max="4" width="23.19921875" style="26" customWidth="1"/>
    <col min="5" max="5" width="30.8984375" style="24" customWidth="1"/>
    <col min="6" max="6" width="39" style="24" bestFit="1" customWidth="1"/>
    <col min="7" max="7" width="22.69921875" style="24" customWidth="1"/>
    <col min="8" max="8" width="12" style="36" customWidth="1"/>
  </cols>
  <sheetData>
    <row r="1" spans="1:8" s="1" customFormat="1" ht="30" customHeight="1">
      <c r="A1" s="68" t="s">
        <v>16</v>
      </c>
      <c r="B1" s="68"/>
      <c r="C1" s="69"/>
      <c r="D1" s="69"/>
      <c r="E1" s="69"/>
      <c r="F1" s="9"/>
      <c r="G1" s="9"/>
      <c r="H1" s="32"/>
    </row>
    <row r="2" spans="1:8" s="2" customFormat="1" ht="24" customHeight="1">
      <c r="A2" s="10" t="s">
        <v>8</v>
      </c>
      <c r="B2" s="10"/>
      <c r="C2" s="11"/>
      <c r="D2" s="11"/>
      <c r="E2" s="11"/>
      <c r="F2" s="12"/>
      <c r="G2" s="12"/>
      <c r="H2" s="33"/>
    </row>
    <row r="3" spans="1:8" s="3" customFormat="1">
      <c r="A3" s="64" t="s">
        <v>3</v>
      </c>
      <c r="B3" s="65"/>
      <c r="C3" s="13" t="s">
        <v>54</v>
      </c>
      <c r="D3" s="13" t="s">
        <v>7</v>
      </c>
      <c r="E3" s="13" t="s">
        <v>26</v>
      </c>
      <c r="F3" s="14"/>
      <c r="G3" s="14"/>
      <c r="H3" s="34"/>
    </row>
    <row r="4" spans="1:8" s="3" customFormat="1">
      <c r="A4" s="64" t="s">
        <v>4</v>
      </c>
      <c r="B4" s="65"/>
      <c r="C4" s="13" t="s">
        <v>83</v>
      </c>
      <c r="D4" s="13" t="s">
        <v>14</v>
      </c>
      <c r="E4" s="15" t="s">
        <v>86</v>
      </c>
      <c r="F4" s="14"/>
      <c r="G4" s="14"/>
      <c r="H4" s="34"/>
    </row>
    <row r="5" spans="1:8" s="3" customFormat="1">
      <c r="A5" s="64" t="s">
        <v>17</v>
      </c>
      <c r="B5" s="65"/>
      <c r="C5" s="13" t="s">
        <v>23</v>
      </c>
      <c r="D5" s="13" t="s">
        <v>11</v>
      </c>
      <c r="E5" s="15" t="s">
        <v>85</v>
      </c>
      <c r="F5" s="14"/>
      <c r="G5" s="14"/>
      <c r="H5" s="34"/>
    </row>
    <row r="6" spans="1:8" s="3" customFormat="1">
      <c r="A6" s="64" t="s">
        <v>5</v>
      </c>
      <c r="B6" s="65"/>
      <c r="C6" s="13" t="s">
        <v>20</v>
      </c>
      <c r="D6" s="13" t="s">
        <v>12</v>
      </c>
      <c r="E6" s="15">
        <v>0</v>
      </c>
      <c r="F6" s="14"/>
      <c r="G6" s="14"/>
      <c r="H6" s="34"/>
    </row>
    <row r="7" spans="1:8" s="3" customFormat="1">
      <c r="A7" s="64" t="s">
        <v>15</v>
      </c>
      <c r="B7" s="65"/>
      <c r="C7" s="16" t="s">
        <v>40</v>
      </c>
      <c r="D7" s="13" t="s">
        <v>13</v>
      </c>
      <c r="E7" s="15">
        <v>0</v>
      </c>
      <c r="F7" s="14"/>
      <c r="G7" s="14"/>
      <c r="H7" s="34"/>
    </row>
    <row r="8" spans="1:8" s="3" customFormat="1">
      <c r="A8" s="66" t="s">
        <v>6</v>
      </c>
      <c r="B8" s="67"/>
      <c r="C8" s="17" t="s">
        <v>84</v>
      </c>
      <c r="D8" s="13" t="s">
        <v>19</v>
      </c>
      <c r="E8" s="16">
        <v>0.35</v>
      </c>
      <c r="F8" s="14"/>
      <c r="G8" s="14"/>
      <c r="H8" s="34"/>
    </row>
    <row r="9" spans="1:8" s="1" customFormat="1" ht="24.75" customHeight="1">
      <c r="A9" s="10" t="s">
        <v>10</v>
      </c>
      <c r="B9" s="10"/>
      <c r="C9" s="18"/>
      <c r="D9" s="19"/>
      <c r="E9" s="19"/>
      <c r="F9" s="9"/>
      <c r="G9" s="9"/>
      <c r="H9" s="32"/>
    </row>
    <row r="10" spans="1:8" s="5" customFormat="1" ht="15">
      <c r="A10" s="4" t="s">
        <v>0</v>
      </c>
      <c r="B10" s="4" t="s">
        <v>25</v>
      </c>
      <c r="C10" s="20" t="s">
        <v>1</v>
      </c>
      <c r="D10" s="21" t="s">
        <v>18</v>
      </c>
      <c r="E10" s="4" t="s">
        <v>2</v>
      </c>
      <c r="F10" s="4" t="s">
        <v>24</v>
      </c>
      <c r="G10" s="4" t="s">
        <v>22</v>
      </c>
      <c r="H10" s="46" t="s">
        <v>27</v>
      </c>
    </row>
    <row r="11" spans="1:8" s="5" customFormat="1" ht="15">
      <c r="A11" s="22">
        <v>180</v>
      </c>
      <c r="B11" s="22" t="s">
        <v>57</v>
      </c>
      <c r="C11" s="46">
        <v>2.2400000000000002</v>
      </c>
      <c r="D11" s="31">
        <v>0.38</v>
      </c>
      <c r="E11" s="27">
        <f>D11/$E$8</f>
        <v>1.0857142857142859</v>
      </c>
      <c r="F11" s="8" t="s">
        <v>87</v>
      </c>
      <c r="G11" s="8">
        <v>2303015</v>
      </c>
      <c r="H11" s="22" t="s">
        <v>64</v>
      </c>
    </row>
    <row r="12" spans="1:8" s="5" customFormat="1" ht="15">
      <c r="A12" s="22">
        <v>180</v>
      </c>
      <c r="B12" s="22" t="s">
        <v>58</v>
      </c>
      <c r="C12" s="46">
        <v>2.2400000000000002</v>
      </c>
      <c r="D12" s="31">
        <v>0.37</v>
      </c>
      <c r="E12" s="27">
        <f t="shared" ref="E12:E20" si="0">D12/$E$8</f>
        <v>1.0571428571428572</v>
      </c>
      <c r="F12" s="8" t="s">
        <v>87</v>
      </c>
      <c r="G12" s="8">
        <v>2303015</v>
      </c>
      <c r="H12" s="22" t="s">
        <v>89</v>
      </c>
    </row>
    <row r="13" spans="1:8" s="7" customFormat="1" ht="15">
      <c r="A13" s="22">
        <v>181</v>
      </c>
      <c r="B13" s="22" t="s">
        <v>57</v>
      </c>
      <c r="C13" s="46">
        <v>2.25</v>
      </c>
      <c r="D13" s="31">
        <v>0.37</v>
      </c>
      <c r="E13" s="27">
        <f t="shared" si="0"/>
        <v>1.0571428571428572</v>
      </c>
      <c r="F13" s="8" t="s">
        <v>87</v>
      </c>
      <c r="G13" s="8">
        <v>2303015</v>
      </c>
      <c r="H13" s="22" t="s">
        <v>64</v>
      </c>
    </row>
    <row r="14" spans="1:8" s="7" customFormat="1" ht="15">
      <c r="A14" s="22">
        <v>181</v>
      </c>
      <c r="B14" s="22" t="s">
        <v>58</v>
      </c>
      <c r="C14" s="46">
        <v>2.25</v>
      </c>
      <c r="D14" s="31">
        <v>0.37</v>
      </c>
      <c r="E14" s="27">
        <f t="shared" si="0"/>
        <v>1.0571428571428572</v>
      </c>
      <c r="F14" s="8" t="s">
        <v>87</v>
      </c>
      <c r="G14" s="8">
        <v>2303015</v>
      </c>
      <c r="H14" s="22" t="s">
        <v>90</v>
      </c>
    </row>
    <row r="15" spans="1:8" s="7" customFormat="1" ht="15">
      <c r="A15" s="39">
        <v>182</v>
      </c>
      <c r="B15" s="39" t="s">
        <v>57</v>
      </c>
      <c r="C15" s="39">
        <v>0.03</v>
      </c>
      <c r="D15" s="40">
        <v>155</v>
      </c>
      <c r="E15" s="41">
        <f t="shared" si="0"/>
        <v>442.85714285714289</v>
      </c>
      <c r="F15" s="42" t="s">
        <v>87</v>
      </c>
      <c r="G15" s="42">
        <v>2303015</v>
      </c>
      <c r="H15" s="39" t="s">
        <v>88</v>
      </c>
    </row>
    <row r="16" spans="1:8" s="7" customFormat="1" ht="15">
      <c r="A16" s="39">
        <v>182</v>
      </c>
      <c r="B16" s="39" t="s">
        <v>58</v>
      </c>
      <c r="C16" s="39">
        <v>0.03</v>
      </c>
      <c r="D16" s="40">
        <v>153.69999999999999</v>
      </c>
      <c r="E16" s="41">
        <f t="shared" si="0"/>
        <v>439.14285714285711</v>
      </c>
      <c r="F16" s="42" t="s">
        <v>87</v>
      </c>
      <c r="G16" s="42">
        <v>2303015</v>
      </c>
      <c r="H16" s="39" t="s">
        <v>65</v>
      </c>
    </row>
    <row r="17" spans="1:8" s="7" customFormat="1" ht="15">
      <c r="A17" s="22">
        <v>183</v>
      </c>
      <c r="B17" s="22" t="s">
        <v>57</v>
      </c>
      <c r="C17" s="46">
        <v>2.2400000000000002</v>
      </c>
      <c r="D17" s="31">
        <v>0.35</v>
      </c>
      <c r="E17" s="27">
        <f t="shared" si="0"/>
        <v>1</v>
      </c>
      <c r="F17" s="8" t="s">
        <v>87</v>
      </c>
      <c r="G17" s="8">
        <v>2303015</v>
      </c>
      <c r="H17" s="22" t="s">
        <v>64</v>
      </c>
    </row>
    <row r="18" spans="1:8" s="5" customFormat="1" ht="15">
      <c r="A18" s="22">
        <v>183</v>
      </c>
      <c r="B18" s="22" t="s">
        <v>58</v>
      </c>
      <c r="C18" s="46">
        <v>2.2400000000000002</v>
      </c>
      <c r="D18" s="31">
        <v>0.37</v>
      </c>
      <c r="E18" s="27">
        <f t="shared" si="0"/>
        <v>1.0571428571428572</v>
      </c>
      <c r="F18" s="8" t="s">
        <v>87</v>
      </c>
      <c r="G18" s="8">
        <v>2303015</v>
      </c>
      <c r="H18" s="22" t="s">
        <v>91</v>
      </c>
    </row>
    <row r="19" spans="1:8" s="5" customFormat="1" ht="15">
      <c r="A19" s="22">
        <v>184</v>
      </c>
      <c r="B19" s="22" t="s">
        <v>57</v>
      </c>
      <c r="C19" s="46">
        <v>2.25</v>
      </c>
      <c r="D19" s="31">
        <v>0.35</v>
      </c>
      <c r="E19" s="27">
        <f t="shared" si="0"/>
        <v>1</v>
      </c>
      <c r="F19" s="8" t="s">
        <v>87</v>
      </c>
      <c r="G19" s="8">
        <v>2303015</v>
      </c>
      <c r="H19" s="22" t="s">
        <v>64</v>
      </c>
    </row>
    <row r="20" spans="1:8" s="5" customFormat="1" ht="15">
      <c r="A20" s="22">
        <v>184</v>
      </c>
      <c r="B20" s="22" t="s">
        <v>58</v>
      </c>
      <c r="C20" s="46">
        <v>2.25</v>
      </c>
      <c r="D20" s="31">
        <v>0.34</v>
      </c>
      <c r="E20" s="27">
        <f t="shared" si="0"/>
        <v>0.97142857142857153</v>
      </c>
      <c r="F20" s="8" t="s">
        <v>87</v>
      </c>
      <c r="G20" s="8">
        <v>2303015</v>
      </c>
      <c r="H20" s="22" t="s">
        <v>64</v>
      </c>
    </row>
    <row r="21" spans="1:8" s="6" customFormat="1">
      <c r="A21" s="22" t="s">
        <v>9</v>
      </c>
      <c r="B21" s="22"/>
      <c r="C21" s="28"/>
      <c r="D21" s="28"/>
      <c r="E21" s="29"/>
      <c r="F21" s="23" t="s">
        <v>21</v>
      </c>
      <c r="G21" s="23" t="s">
        <v>21</v>
      </c>
      <c r="H21" s="35"/>
    </row>
    <row r="27" spans="1:8">
      <c r="C27" s="25" t="s">
        <v>36</v>
      </c>
    </row>
  </sheetData>
  <mergeCells count="7">
    <mergeCell ref="A8:B8"/>
    <mergeCell ref="A1:E1"/>
    <mergeCell ref="A3:B3"/>
    <mergeCell ref="A4:B4"/>
    <mergeCell ref="A5:B5"/>
    <mergeCell ref="A6:B6"/>
    <mergeCell ref="A7:B7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종합</vt:lpstr>
      <vt:lpstr>3캠퍼스 F4A-09G(1)</vt:lpstr>
      <vt:lpstr>3캠퍼스 C5-3#1</vt:lpstr>
      <vt:lpstr>4캠퍼스 C3A-12</vt:lpstr>
      <vt:lpstr>4캠퍼스 C3B-27</vt:lpstr>
      <vt:lpstr>4캠퍼스 N4C-01-2</vt:lpstr>
      <vt:lpstr>4캠퍼스 N4C-08-2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2024-12-19T00:19:44Z</dcterms:modified>
</cp:coreProperties>
</file>