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24000" windowHeight="10896"/>
  </bookViews>
  <sheets>
    <sheet name="주변전소" sheetId="6" r:id="rId1"/>
    <sheet name="부변전소" sheetId="7" r:id="rId2"/>
  </sheets>
  <definedNames>
    <definedName name="_xlnm._FilterDatabase" localSheetId="1" hidden="1">부변전소!$A$9:$D$9</definedName>
    <definedName name="_xlnm._FilterDatabase" localSheetId="0" hidden="1">주변전소!$A$9:$D$66</definedName>
  </definedNames>
  <calcPr calcId="162913"/>
</workbook>
</file>

<file path=xl/calcChain.xml><?xml version="1.0" encoding="utf-8"?>
<calcChain xmlns="http://schemas.openxmlformats.org/spreadsheetml/2006/main">
  <c r="C65" i="7" l="1"/>
  <c r="D65" i="7" s="1"/>
  <c r="B65" i="7"/>
  <c r="D64" i="7"/>
  <c r="D63" i="7"/>
  <c r="D62" i="7"/>
  <c r="D61" i="7"/>
  <c r="D60" i="7"/>
  <c r="D59" i="7"/>
  <c r="D58" i="7"/>
  <c r="D57" i="7"/>
  <c r="D56" i="7"/>
  <c r="D55" i="7"/>
  <c r="D54" i="7"/>
  <c r="D53" i="7"/>
  <c r="D52" i="7"/>
  <c r="D51" i="7"/>
  <c r="D50" i="7"/>
  <c r="D49" i="7"/>
  <c r="D48" i="7"/>
  <c r="D47" i="7"/>
  <c r="D46" i="7"/>
  <c r="D45" i="7"/>
  <c r="D44" i="7"/>
  <c r="D43" i="7"/>
  <c r="D42" i="7"/>
  <c r="D41" i="7"/>
  <c r="D40" i="7"/>
  <c r="D39" i="7"/>
  <c r="D38" i="7"/>
  <c r="D37" i="7"/>
  <c r="D36" i="7"/>
  <c r="D35" i="7"/>
  <c r="D34" i="7"/>
  <c r="D33" i="7"/>
  <c r="D32" i="7"/>
  <c r="D31" i="7"/>
  <c r="D30" i="7"/>
  <c r="D29" i="7"/>
  <c r="D28" i="7"/>
  <c r="D27" i="7"/>
  <c r="D26" i="7"/>
  <c r="D25" i="7"/>
  <c r="D24" i="7"/>
  <c r="D23" i="7"/>
  <c r="D22" i="7"/>
  <c r="D21" i="7"/>
  <c r="D20" i="7"/>
  <c r="D19" i="7"/>
  <c r="D18" i="7"/>
  <c r="D17" i="7"/>
  <c r="D16" i="7"/>
  <c r="D15" i="7"/>
  <c r="D14" i="7"/>
  <c r="D13" i="7"/>
  <c r="D12" i="7"/>
  <c r="D11" i="7"/>
  <c r="D10" i="7"/>
  <c r="D64" i="6" l="1"/>
  <c r="D63" i="6"/>
  <c r="D62" i="6"/>
  <c r="D61" i="6"/>
  <c r="D60" i="6"/>
  <c r="D59" i="6"/>
  <c r="D58" i="6"/>
  <c r="D57" i="6"/>
  <c r="D56" i="6"/>
  <c r="D55" i="6"/>
  <c r="D54" i="6"/>
  <c r="D53" i="6"/>
  <c r="D52" i="6"/>
  <c r="D51" i="6"/>
  <c r="D50" i="6"/>
  <c r="D49" i="6"/>
  <c r="D48" i="6"/>
  <c r="D47" i="6"/>
  <c r="D46" i="6"/>
  <c r="D45" i="6"/>
  <c r="D44" i="6"/>
  <c r="D43" i="6"/>
  <c r="D42" i="6"/>
  <c r="D41" i="6"/>
  <c r="D40" i="6"/>
  <c r="D39" i="6"/>
  <c r="D38" i="6"/>
  <c r="D37" i="6"/>
  <c r="D36" i="6"/>
  <c r="D35" i="6"/>
  <c r="D34" i="6"/>
  <c r="D33" i="6"/>
  <c r="D32" i="6"/>
  <c r="D31" i="6"/>
  <c r="D30" i="6"/>
  <c r="D29" i="6"/>
  <c r="D28" i="6"/>
  <c r="D27" i="6"/>
  <c r="D26" i="6"/>
  <c r="D25" i="6"/>
  <c r="D24" i="6"/>
  <c r="D19" i="6" l="1"/>
  <c r="D20" i="6"/>
  <c r="D21" i="6"/>
  <c r="D22" i="6"/>
  <c r="D23" i="6"/>
  <c r="C65" i="6"/>
  <c r="D65" i="6" s="1"/>
  <c r="B65" i="6"/>
  <c r="D18" i="6" l="1"/>
  <c r="D17" i="6"/>
  <c r="D16" i="6"/>
  <c r="D15" i="6"/>
  <c r="D14" i="6"/>
  <c r="D13" i="6"/>
  <c r="D12" i="6"/>
  <c r="D11" i="6"/>
  <c r="D10" i="6"/>
</calcChain>
</file>

<file path=xl/sharedStrings.xml><?xml version="1.0" encoding="utf-8"?>
<sst xmlns="http://schemas.openxmlformats.org/spreadsheetml/2006/main" count="58" uniqueCount="34">
  <si>
    <t>셀</t>
  </si>
  <si>
    <t>전압(V)</t>
  </si>
  <si>
    <t>비고</t>
    <phoneticPr fontId="19" type="noConversion"/>
  </si>
  <si>
    <t>내부저항(mΩ)</t>
    <phoneticPr fontId="19" type="noConversion"/>
  </si>
  <si>
    <t>점검일</t>
    <phoneticPr fontId="19" type="noConversion"/>
  </si>
  <si>
    <t>점검형태</t>
    <phoneticPr fontId="19" type="noConversion"/>
  </si>
  <si>
    <t>업체명</t>
    <phoneticPr fontId="19" type="noConversion"/>
  </si>
  <si>
    <t>온도(℃)</t>
    <phoneticPr fontId="19" type="noConversion"/>
  </si>
  <si>
    <t>용도,장소</t>
    <phoneticPr fontId="19" type="noConversion"/>
  </si>
  <si>
    <t>충전전압(V)</t>
    <phoneticPr fontId="19" type="noConversion"/>
  </si>
  <si>
    <t>제품명</t>
    <phoneticPr fontId="19" type="noConversion"/>
  </si>
  <si>
    <t>AC(A) / DC(A)</t>
    <phoneticPr fontId="19" type="noConversion"/>
  </si>
  <si>
    <t>수량(EA)</t>
    <phoneticPr fontId="19" type="noConversion"/>
  </si>
  <si>
    <t>LOT</t>
    <phoneticPr fontId="19" type="noConversion"/>
  </si>
  <si>
    <t>평균</t>
    <phoneticPr fontId="19" type="noConversion"/>
  </si>
  <si>
    <t>내부저항(mΩ) 기준(참고)</t>
    <phoneticPr fontId="19" type="noConversion"/>
  </si>
  <si>
    <t>점검결과</t>
    <phoneticPr fontId="19" type="noConversion"/>
  </si>
  <si>
    <t>담당자/연락처</t>
    <phoneticPr fontId="19" type="noConversion"/>
  </si>
  <si>
    <t>축전지 점검결과</t>
    <phoneticPr fontId="20" type="noConversion"/>
  </si>
  <si>
    <t>기타
(전지상태.
환경등)</t>
    <phoneticPr fontId="19" type="noConversion"/>
  </si>
  <si>
    <t>기타
(전지상태.
환경등)</t>
    <phoneticPr fontId="19" type="noConversion"/>
  </si>
  <si>
    <t>2024년 05월 21일</t>
    <phoneticPr fontId="19" type="noConversion"/>
  </si>
  <si>
    <t>남양주도시고속도로 이패영업소</t>
    <phoneticPr fontId="19" type="noConversion"/>
  </si>
  <si>
    <t>맥서브㈜
전종훈기술단장/031-594-1790</t>
    <phoneticPr fontId="19" type="noConversion"/>
  </si>
  <si>
    <t>주변전소, 정류기용</t>
    <phoneticPr fontId="19" type="noConversion"/>
  </si>
  <si>
    <t>ESG120</t>
    <phoneticPr fontId="19" type="noConversion"/>
  </si>
  <si>
    <t>230915EC1</t>
    <phoneticPr fontId="19" type="noConversion"/>
  </si>
  <si>
    <t>AS</t>
    <phoneticPr fontId="19" type="noConversion"/>
  </si>
  <si>
    <t>1.2A/0~1.2A</t>
    <phoneticPr fontId="19" type="noConversion"/>
  </si>
  <si>
    <t>부변전소, 정류기용</t>
    <phoneticPr fontId="19" type="noConversion"/>
  </si>
  <si>
    <t>1.3A/0~1.2A</t>
    <phoneticPr fontId="19" type="noConversion"/>
  </si>
  <si>
    <t>이상없음
3딘3열</t>
    <phoneticPr fontId="19" type="noConversion"/>
  </si>
  <si>
    <t>이상없음
3딘3열</t>
    <phoneticPr fontId="19" type="noConversion"/>
  </si>
  <si>
    <t>남양주도시고속도로 이패영업소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</si>
</sst>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%"/>
  </numFmts>
  <fonts count="29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color theme="1"/>
      <name val="맑은 고딕"/>
      <family val="2"/>
      <charset val="129"/>
      <scheme val="minor"/>
    </font>
    <font>
      <sz val="10"/>
      <name val="나눔고딕"/>
      <family val="3"/>
      <charset val="129"/>
    </font>
    <font>
      <sz val="10"/>
      <color theme="1"/>
      <name val="세방고딕 Regular"/>
      <family val="3"/>
      <charset val="129"/>
    </font>
    <font>
      <sz val="10"/>
      <name val="세방고딕 Regular"/>
      <family val="3"/>
      <charset val="129"/>
    </font>
    <font>
      <b/>
      <sz val="18"/>
      <name val="세방고딕 Regular"/>
      <family val="3"/>
      <charset val="129"/>
    </font>
    <font>
      <sz val="18"/>
      <color theme="1"/>
      <name val="맑은 고딕"/>
      <family val="2"/>
      <charset val="129"/>
      <scheme val="minor"/>
    </font>
    <font>
      <sz val="9"/>
      <color theme="1"/>
      <name val="세방고딕 Regular"/>
      <family val="3"/>
      <charset val="129"/>
    </font>
    <font>
      <sz val="11"/>
      <color theme="1"/>
      <name val="세방고딕 Regular"/>
      <family val="3"/>
      <charset val="129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6">
    <xf numFmtId="0" fontId="0" fillId="0" borderId="0" xfId="0">
      <alignment vertical="center"/>
    </xf>
    <xf numFmtId="0" fontId="22" fillId="0" borderId="0" xfId="0" applyFont="1">
      <alignment vertical="center"/>
    </xf>
    <xf numFmtId="0" fontId="21" fillId="0" borderId="0" xfId="0" applyFont="1">
      <alignment vertical="center"/>
    </xf>
    <xf numFmtId="0" fontId="23" fillId="0" borderId="0" xfId="0" applyFont="1">
      <alignment vertical="center"/>
    </xf>
    <xf numFmtId="0" fontId="23" fillId="0" borderId="10" xfId="0" applyFont="1" applyBorder="1">
      <alignment vertical="center"/>
    </xf>
    <xf numFmtId="9" fontId="24" fillId="0" borderId="10" xfId="43" applyFont="1" applyFill="1" applyBorder="1" applyAlignment="1">
      <alignment horizontal="right" vertical="center"/>
    </xf>
    <xf numFmtId="177" fontId="21" fillId="0" borderId="0" xfId="0" applyNumberFormat="1" applyFont="1" applyAlignment="1">
      <alignment horizontal="center" vertical="center"/>
    </xf>
    <xf numFmtId="176" fontId="21" fillId="0" borderId="0" xfId="0" applyNumberFormat="1" applyFont="1" applyAlignment="1">
      <alignment horizontal="center" vertical="center"/>
    </xf>
    <xf numFmtId="49" fontId="23" fillId="34" borderId="10" xfId="0" applyNumberFormat="1" applyFont="1" applyFill="1" applyBorder="1" applyAlignment="1">
      <alignment horizontal="center" vertical="center"/>
    </xf>
    <xf numFmtId="0" fontId="23" fillId="34" borderId="10" xfId="0" applyNumberFormat="1" applyFont="1" applyFill="1" applyBorder="1" applyAlignment="1">
      <alignment horizontal="center" vertical="center"/>
    </xf>
    <xf numFmtId="0" fontId="23" fillId="34" borderId="10" xfId="0" quotePrefix="1" applyNumberFormat="1" applyFont="1" applyFill="1" applyBorder="1" applyAlignment="1">
      <alignment horizontal="center" vertical="center"/>
    </xf>
    <xf numFmtId="49" fontId="23" fillId="34" borderId="11" xfId="0" applyNumberFormat="1" applyFont="1" applyFill="1" applyBorder="1" applyAlignment="1">
      <alignment horizontal="center" vertical="center"/>
    </xf>
    <xf numFmtId="0" fontId="23" fillId="34" borderId="10" xfId="0" applyFont="1" applyFill="1" applyBorder="1" applyAlignment="1">
      <alignment horizontal="center" vertical="center"/>
    </xf>
    <xf numFmtId="176" fontId="23" fillId="34" borderId="10" xfId="0" applyNumberFormat="1" applyFont="1" applyFill="1" applyBorder="1" applyAlignment="1">
      <alignment horizontal="center" vertical="center"/>
    </xf>
    <xf numFmtId="0" fontId="23" fillId="33" borderId="10" xfId="42" applyFont="1" applyFill="1" applyBorder="1" applyAlignment="1">
      <alignment horizontal="center" vertical="center"/>
    </xf>
    <xf numFmtId="177" fontId="23" fillId="33" borderId="10" xfId="42" applyNumberFormat="1" applyFont="1" applyFill="1" applyBorder="1" applyAlignment="1">
      <alignment horizontal="center" vertical="center"/>
    </xf>
    <xf numFmtId="176" fontId="23" fillId="33" borderId="10" xfId="42" applyNumberFormat="1" applyFont="1" applyFill="1" applyBorder="1" applyAlignment="1">
      <alignment horizontal="center" vertical="center"/>
    </xf>
    <xf numFmtId="0" fontId="23" fillId="33" borderId="10" xfId="0" applyFont="1" applyFill="1" applyBorder="1" applyAlignment="1">
      <alignment horizontal="right" vertical="center"/>
    </xf>
    <xf numFmtId="177" fontId="23" fillId="33" borderId="10" xfId="0" applyNumberFormat="1" applyFont="1" applyFill="1" applyBorder="1" applyAlignment="1">
      <alignment horizontal="right" vertical="center"/>
    </xf>
    <xf numFmtId="176" fontId="23" fillId="33" borderId="10" xfId="0" applyNumberFormat="1" applyFont="1" applyFill="1" applyBorder="1" applyAlignment="1">
      <alignment horizontal="right" vertical="center"/>
    </xf>
    <xf numFmtId="178" fontId="23" fillId="33" borderId="10" xfId="0" applyNumberFormat="1" applyFont="1" applyFill="1" applyBorder="1" applyAlignment="1">
      <alignment horizontal="right" vertical="center"/>
    </xf>
    <xf numFmtId="0" fontId="23" fillId="0" borderId="10" xfId="0" applyFont="1" applyBorder="1" applyAlignment="1">
      <alignment horizontal="center" vertical="center" wrapText="1"/>
    </xf>
    <xf numFmtId="0" fontId="27" fillId="34" borderId="10" xfId="0" applyFont="1" applyFill="1" applyBorder="1" applyAlignment="1">
      <alignment horizontal="center" vertical="center"/>
    </xf>
    <xf numFmtId="49" fontId="27" fillId="34" borderId="10" xfId="0" applyNumberFormat="1" applyFont="1" applyFill="1" applyBorder="1" applyAlignment="1">
      <alignment horizontal="center" vertical="center"/>
    </xf>
    <xf numFmtId="0" fontId="28" fillId="0" borderId="0" xfId="0" applyFont="1">
      <alignment vertical="center"/>
    </xf>
    <xf numFmtId="0" fontId="23" fillId="0" borderId="10" xfId="0" applyFont="1" applyBorder="1" applyAlignment="1">
      <alignment horizontal="right" vertical="center"/>
    </xf>
    <xf numFmtId="0" fontId="24" fillId="0" borderId="10" xfId="0" applyFont="1" applyFill="1" applyBorder="1" applyAlignment="1">
      <alignment horizontal="right" vertical="center"/>
    </xf>
    <xf numFmtId="177" fontId="21" fillId="0" borderId="10" xfId="0" applyNumberFormat="1" applyFont="1" applyBorder="1" applyAlignment="1">
      <alignment horizontal="center" vertical="center"/>
    </xf>
    <xf numFmtId="0" fontId="21" fillId="0" borderId="10" xfId="0" applyFont="1" applyBorder="1" applyAlignment="1">
      <alignment vertical="center"/>
    </xf>
    <xf numFmtId="0" fontId="25" fillId="0" borderId="0" xfId="0" applyFont="1" applyAlignment="1">
      <alignment horizontal="center" vertical="center"/>
    </xf>
    <xf numFmtId="0" fontId="26" fillId="0" borderId="0" xfId="0" applyFont="1" applyAlignment="1">
      <alignment horizontal="center" vertical="center"/>
    </xf>
    <xf numFmtId="49" fontId="23" fillId="34" borderId="12" xfId="0" applyNumberFormat="1" applyFont="1" applyFill="1" applyBorder="1" applyAlignment="1">
      <alignment horizontal="left" vertical="center" wrapText="1"/>
    </xf>
    <xf numFmtId="0" fontId="21" fillId="34" borderId="13" xfId="0" applyFont="1" applyFill="1" applyBorder="1" applyAlignment="1">
      <alignment horizontal="left" vertical="center"/>
    </xf>
    <xf numFmtId="49" fontId="23" fillId="34" borderId="12" xfId="0" applyNumberFormat="1" applyFont="1" applyFill="1" applyBorder="1" applyAlignment="1">
      <alignment horizontal="center" vertical="center"/>
    </xf>
    <xf numFmtId="0" fontId="21" fillId="34" borderId="13" xfId="0" applyFont="1" applyFill="1" applyBorder="1" applyAlignment="1">
      <alignment horizontal="center" vertical="center"/>
    </xf>
    <xf numFmtId="49" fontId="23" fillId="34" borderId="10" xfId="0" applyNumberFormat="1" applyFont="1" applyFill="1" applyBorder="1" applyAlignment="1">
      <alignment horizontal="center" vertical="center" wrapText="1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6"/>
  <sheetViews>
    <sheetView tabSelected="1" workbookViewId="0">
      <selection activeCell="B66" sqref="B66:D66"/>
    </sheetView>
  </sheetViews>
  <sheetFormatPr defaultColWidth="9" defaultRowHeight="15.6"/>
  <cols>
    <col min="1" max="1" width="8.09765625" style="2" customWidth="1"/>
    <col min="2" max="2" width="30.59765625" style="6" customWidth="1"/>
    <col min="3" max="3" width="23.796875" style="7" customWidth="1"/>
    <col min="4" max="4" width="32.796875" style="2" customWidth="1"/>
    <col min="5" max="16384" width="9" style="2"/>
  </cols>
  <sheetData>
    <row r="1" spans="1:4" s="1" customFormat="1" ht="19.8" customHeight="1">
      <c r="A1" s="29" t="s">
        <v>18</v>
      </c>
      <c r="B1" s="30"/>
      <c r="C1" s="30"/>
      <c r="D1" s="30"/>
    </row>
    <row r="2" spans="1:4" ht="18" customHeight="1">
      <c r="A2" s="12" t="s">
        <v>4</v>
      </c>
      <c r="B2" s="8" t="s">
        <v>21</v>
      </c>
      <c r="C2" s="8" t="s">
        <v>5</v>
      </c>
      <c r="D2" s="8" t="s">
        <v>27</v>
      </c>
    </row>
    <row r="3" spans="1:4" ht="18" customHeight="1">
      <c r="A3" s="12" t="s">
        <v>6</v>
      </c>
      <c r="B3" s="8" t="s">
        <v>33</v>
      </c>
      <c r="C3" s="8" t="s">
        <v>7</v>
      </c>
      <c r="D3" s="9">
        <v>26</v>
      </c>
    </row>
    <row r="4" spans="1:4" ht="30" customHeight="1">
      <c r="A4" s="22" t="s">
        <v>17</v>
      </c>
      <c r="B4" s="35" t="s">
        <v>23</v>
      </c>
      <c r="C4" s="8" t="s">
        <v>9</v>
      </c>
      <c r="D4" s="10">
        <v>120.7</v>
      </c>
    </row>
    <row r="5" spans="1:4" ht="18" customHeight="1">
      <c r="A5" s="12" t="s">
        <v>8</v>
      </c>
      <c r="B5" s="8" t="s">
        <v>24</v>
      </c>
      <c r="C5" s="8" t="s">
        <v>11</v>
      </c>
      <c r="D5" s="9" t="s">
        <v>28</v>
      </c>
    </row>
    <row r="6" spans="1:4" ht="18" customHeight="1">
      <c r="A6" s="12" t="s">
        <v>10</v>
      </c>
      <c r="B6" s="8" t="s">
        <v>25</v>
      </c>
      <c r="C6" s="23" t="s">
        <v>15</v>
      </c>
      <c r="D6" s="9"/>
    </row>
    <row r="7" spans="1:4" ht="18" customHeight="1">
      <c r="A7" s="12" t="s">
        <v>12</v>
      </c>
      <c r="B7" s="9">
        <v>55</v>
      </c>
      <c r="C7" s="33" t="s">
        <v>16</v>
      </c>
      <c r="D7" s="31" t="s">
        <v>32</v>
      </c>
    </row>
    <row r="8" spans="1:4" s="1" customFormat="1" ht="19.5" customHeight="1">
      <c r="A8" s="13" t="s">
        <v>13</v>
      </c>
      <c r="B8" s="11" t="s">
        <v>26</v>
      </c>
      <c r="C8" s="34"/>
      <c r="D8" s="32"/>
    </row>
    <row r="9" spans="1:4" s="3" customFormat="1" ht="16.5" customHeight="1">
      <c r="A9" s="14" t="s">
        <v>0</v>
      </c>
      <c r="B9" s="15" t="s">
        <v>1</v>
      </c>
      <c r="C9" s="16" t="s">
        <v>3</v>
      </c>
      <c r="D9" s="14" t="s">
        <v>2</v>
      </c>
    </row>
    <row r="10" spans="1:4" s="3" customFormat="1" ht="16.5" customHeight="1">
      <c r="A10" s="25">
        <v>1</v>
      </c>
      <c r="B10" s="4">
        <v>2.19</v>
      </c>
      <c r="C10" s="4">
        <v>0.63800000000000001</v>
      </c>
      <c r="D10" s="5" t="e">
        <f>C10/D$6</f>
        <v>#DIV/0!</v>
      </c>
    </row>
    <row r="11" spans="1:4" s="3" customFormat="1" ht="16.5" customHeight="1">
      <c r="A11" s="25">
        <v>2</v>
      </c>
      <c r="B11" s="4">
        <v>2.2000000000000002</v>
      </c>
      <c r="C11" s="4">
        <v>0.63900000000000001</v>
      </c>
      <c r="D11" s="5" t="e">
        <f t="shared" ref="D11:D23" si="0">C11/D$6</f>
        <v>#DIV/0!</v>
      </c>
    </row>
    <row r="12" spans="1:4" s="3" customFormat="1" ht="16.5" customHeight="1">
      <c r="A12" s="25">
        <v>3</v>
      </c>
      <c r="B12" s="4">
        <v>2.2000000000000002</v>
      </c>
      <c r="C12" s="4">
        <v>0.63600000000000001</v>
      </c>
      <c r="D12" s="5" t="e">
        <f t="shared" si="0"/>
        <v>#DIV/0!</v>
      </c>
    </row>
    <row r="13" spans="1:4" s="3" customFormat="1" ht="16.5" customHeight="1">
      <c r="A13" s="25">
        <v>4</v>
      </c>
      <c r="B13" s="4">
        <v>2.2000000000000002</v>
      </c>
      <c r="C13" s="4">
        <v>0.63500000000000001</v>
      </c>
      <c r="D13" s="5" t="e">
        <f t="shared" si="0"/>
        <v>#DIV/0!</v>
      </c>
    </row>
    <row r="14" spans="1:4" s="3" customFormat="1" ht="16.5" customHeight="1">
      <c r="A14" s="25">
        <v>5</v>
      </c>
      <c r="B14" s="4">
        <v>2.19</v>
      </c>
      <c r="C14" s="4">
        <v>0.64900000000000002</v>
      </c>
      <c r="D14" s="5" t="e">
        <f t="shared" si="0"/>
        <v>#DIV/0!</v>
      </c>
    </row>
    <row r="15" spans="1:4" s="3" customFormat="1" ht="16.5" customHeight="1">
      <c r="A15" s="25">
        <v>6</v>
      </c>
      <c r="B15" s="4">
        <v>2.2000000000000002</v>
      </c>
      <c r="C15" s="4">
        <v>0.65200000000000002</v>
      </c>
      <c r="D15" s="5" t="e">
        <f t="shared" si="0"/>
        <v>#DIV/0!</v>
      </c>
    </row>
    <row r="16" spans="1:4" s="3" customFormat="1" ht="16.5" customHeight="1">
      <c r="A16" s="25">
        <v>7</v>
      </c>
      <c r="B16" s="4">
        <v>2.19</v>
      </c>
      <c r="C16" s="4">
        <v>0.65900000000000003</v>
      </c>
      <c r="D16" s="5" t="e">
        <f t="shared" si="0"/>
        <v>#DIV/0!</v>
      </c>
    </row>
    <row r="17" spans="1:4" s="3" customFormat="1" ht="16.5" customHeight="1">
      <c r="A17" s="25">
        <v>8</v>
      </c>
      <c r="B17" s="4">
        <v>2.19</v>
      </c>
      <c r="C17" s="4">
        <v>0.63800000000000001</v>
      </c>
      <c r="D17" s="5" t="e">
        <f t="shared" si="0"/>
        <v>#DIV/0!</v>
      </c>
    </row>
    <row r="18" spans="1:4" s="3" customFormat="1" ht="16.5" customHeight="1">
      <c r="A18" s="25">
        <v>9</v>
      </c>
      <c r="B18" s="4">
        <v>2.2000000000000002</v>
      </c>
      <c r="C18" s="4">
        <v>0.66900000000000004</v>
      </c>
      <c r="D18" s="5" t="e">
        <f t="shared" si="0"/>
        <v>#DIV/0!</v>
      </c>
    </row>
    <row r="19" spans="1:4" ht="16.5" customHeight="1">
      <c r="A19" s="25">
        <v>10</v>
      </c>
      <c r="B19" s="4">
        <v>2.19</v>
      </c>
      <c r="C19" s="4">
        <v>0.63600000000000001</v>
      </c>
      <c r="D19" s="5" t="e">
        <f t="shared" si="0"/>
        <v>#DIV/0!</v>
      </c>
    </row>
    <row r="20" spans="1:4" ht="16.5" customHeight="1">
      <c r="A20" s="25">
        <v>11</v>
      </c>
      <c r="B20" s="4">
        <v>2.19</v>
      </c>
      <c r="C20" s="4">
        <v>0.63600000000000001</v>
      </c>
      <c r="D20" s="5" t="e">
        <f t="shared" si="0"/>
        <v>#DIV/0!</v>
      </c>
    </row>
    <row r="21" spans="1:4" ht="16.5" customHeight="1">
      <c r="A21" s="25">
        <v>12</v>
      </c>
      <c r="B21" s="4">
        <v>2.19</v>
      </c>
      <c r="C21" s="4">
        <v>0.625</v>
      </c>
      <c r="D21" s="5" t="e">
        <f t="shared" si="0"/>
        <v>#DIV/0!</v>
      </c>
    </row>
    <row r="22" spans="1:4" ht="16.5" customHeight="1">
      <c r="A22" s="25">
        <v>13</v>
      </c>
      <c r="B22" s="4">
        <v>2.19</v>
      </c>
      <c r="C22" s="4">
        <v>0.64900000000000002</v>
      </c>
      <c r="D22" s="5" t="e">
        <f t="shared" si="0"/>
        <v>#DIV/0!</v>
      </c>
    </row>
    <row r="23" spans="1:4" ht="16.5" customHeight="1">
      <c r="A23" s="25">
        <v>14</v>
      </c>
      <c r="B23" s="4">
        <v>2.19</v>
      </c>
      <c r="C23" s="4">
        <v>0.69799999999999995</v>
      </c>
      <c r="D23" s="5" t="e">
        <f t="shared" si="0"/>
        <v>#DIV/0!</v>
      </c>
    </row>
    <row r="24" spans="1:4" s="24" customFormat="1" ht="15">
      <c r="A24" s="26">
        <v>15</v>
      </c>
      <c r="B24" s="4">
        <v>2.19</v>
      </c>
      <c r="C24" s="4">
        <v>0.67400000000000004</v>
      </c>
      <c r="D24" s="5" t="e">
        <f t="shared" ref="D24:D28" si="1">C24/D$8</f>
        <v>#DIV/0!</v>
      </c>
    </row>
    <row r="25" spans="1:4" s="24" customFormat="1" ht="15">
      <c r="A25" s="26">
        <v>16</v>
      </c>
      <c r="B25" s="4">
        <v>2.2000000000000002</v>
      </c>
      <c r="C25" s="4">
        <v>0.61299999999999999</v>
      </c>
      <c r="D25" s="5" t="e">
        <f t="shared" si="1"/>
        <v>#DIV/0!</v>
      </c>
    </row>
    <row r="26" spans="1:4" s="24" customFormat="1" ht="15">
      <c r="A26" s="26">
        <v>17</v>
      </c>
      <c r="B26" s="4">
        <v>2.19</v>
      </c>
      <c r="C26" s="4">
        <v>0.60799999999999998</v>
      </c>
      <c r="D26" s="5" t="e">
        <f t="shared" si="1"/>
        <v>#DIV/0!</v>
      </c>
    </row>
    <row r="27" spans="1:4" s="24" customFormat="1" ht="15">
      <c r="A27" s="26">
        <v>18</v>
      </c>
      <c r="B27" s="4">
        <v>2.2000000000000002</v>
      </c>
      <c r="C27" s="4">
        <v>0.61699999999999999</v>
      </c>
      <c r="D27" s="5" t="e">
        <f t="shared" si="1"/>
        <v>#DIV/0!</v>
      </c>
    </row>
    <row r="28" spans="1:4" s="24" customFormat="1" ht="15">
      <c r="A28" s="26">
        <v>19</v>
      </c>
      <c r="B28" s="4">
        <v>2.2000000000000002</v>
      </c>
      <c r="C28" s="4">
        <v>0.61499999999999999</v>
      </c>
      <c r="D28" s="5" t="e">
        <f t="shared" si="1"/>
        <v>#DIV/0!</v>
      </c>
    </row>
    <row r="29" spans="1:4" s="24" customFormat="1" ht="15">
      <c r="A29" s="26">
        <v>20</v>
      </c>
      <c r="B29" s="4">
        <v>2.2000000000000002</v>
      </c>
      <c r="C29" s="4">
        <v>0.68899999999999995</v>
      </c>
      <c r="D29" s="5" t="e">
        <f>C29/D$8</f>
        <v>#DIV/0!</v>
      </c>
    </row>
    <row r="30" spans="1:4" s="24" customFormat="1" ht="15">
      <c r="A30" s="26">
        <v>21</v>
      </c>
      <c r="B30" s="4">
        <v>2.2000000000000002</v>
      </c>
      <c r="C30" s="4">
        <v>0.62</v>
      </c>
      <c r="D30" s="5" t="e">
        <f t="shared" ref="D30:D64" si="2">C30/D$8</f>
        <v>#DIV/0!</v>
      </c>
    </row>
    <row r="31" spans="1:4" s="24" customFormat="1" ht="15">
      <c r="A31" s="26">
        <v>22</v>
      </c>
      <c r="B31" s="4">
        <v>2.21</v>
      </c>
      <c r="C31" s="4">
        <v>0.66900000000000004</v>
      </c>
      <c r="D31" s="5" t="e">
        <f t="shared" si="2"/>
        <v>#DIV/0!</v>
      </c>
    </row>
    <row r="32" spans="1:4" s="24" customFormat="1" ht="15">
      <c r="A32" s="26">
        <v>23</v>
      </c>
      <c r="B32" s="4">
        <v>2.2000000000000002</v>
      </c>
      <c r="C32" s="4">
        <v>0.65700000000000003</v>
      </c>
      <c r="D32" s="5" t="e">
        <f t="shared" si="2"/>
        <v>#DIV/0!</v>
      </c>
    </row>
    <row r="33" spans="1:4" s="24" customFormat="1" ht="15">
      <c r="A33" s="26">
        <v>24</v>
      </c>
      <c r="B33" s="4">
        <v>2.2000000000000002</v>
      </c>
      <c r="C33" s="4">
        <v>0.61899999999999999</v>
      </c>
      <c r="D33" s="5" t="e">
        <f t="shared" si="2"/>
        <v>#DIV/0!</v>
      </c>
    </row>
    <row r="34" spans="1:4" s="24" customFormat="1" ht="15">
      <c r="A34" s="26">
        <v>25</v>
      </c>
      <c r="B34" s="4">
        <v>2.21</v>
      </c>
      <c r="C34" s="4">
        <v>0.65600000000000003</v>
      </c>
      <c r="D34" s="5" t="e">
        <f t="shared" si="2"/>
        <v>#DIV/0!</v>
      </c>
    </row>
    <row r="35" spans="1:4" s="24" customFormat="1" ht="15">
      <c r="A35" s="26">
        <v>26</v>
      </c>
      <c r="B35" s="4">
        <v>2.2000000000000002</v>
      </c>
      <c r="C35" s="4">
        <v>0.68</v>
      </c>
      <c r="D35" s="5" t="e">
        <f t="shared" si="2"/>
        <v>#DIV/0!</v>
      </c>
    </row>
    <row r="36" spans="1:4" s="24" customFormat="1" ht="15">
      <c r="A36" s="26">
        <v>27</v>
      </c>
      <c r="B36" s="4">
        <v>2.2000000000000002</v>
      </c>
      <c r="C36" s="4">
        <v>0.69399999999999995</v>
      </c>
      <c r="D36" s="5" t="e">
        <f t="shared" si="2"/>
        <v>#DIV/0!</v>
      </c>
    </row>
    <row r="37" spans="1:4" s="24" customFormat="1" ht="15">
      <c r="A37" s="26">
        <v>28</v>
      </c>
      <c r="B37" s="4">
        <v>2.19</v>
      </c>
      <c r="C37" s="4">
        <v>0.62</v>
      </c>
      <c r="D37" s="5" t="e">
        <f t="shared" si="2"/>
        <v>#DIV/0!</v>
      </c>
    </row>
    <row r="38" spans="1:4" s="24" customFormat="1" ht="15">
      <c r="A38" s="26">
        <v>29</v>
      </c>
      <c r="B38" s="4">
        <v>2.2000000000000002</v>
      </c>
      <c r="C38" s="4">
        <v>0.69</v>
      </c>
      <c r="D38" s="5" t="e">
        <f t="shared" si="2"/>
        <v>#DIV/0!</v>
      </c>
    </row>
    <row r="39" spans="1:4" s="24" customFormat="1" ht="15">
      <c r="A39" s="26">
        <v>30</v>
      </c>
      <c r="B39" s="4">
        <v>2.2000000000000002</v>
      </c>
      <c r="C39" s="4">
        <v>0.66100000000000003</v>
      </c>
      <c r="D39" s="5" t="e">
        <f t="shared" si="2"/>
        <v>#DIV/0!</v>
      </c>
    </row>
    <row r="40" spans="1:4" s="24" customFormat="1" ht="15">
      <c r="A40" s="26">
        <v>31</v>
      </c>
      <c r="B40" s="4">
        <v>2.21</v>
      </c>
      <c r="C40" s="4">
        <v>0.68</v>
      </c>
      <c r="D40" s="5" t="e">
        <f t="shared" si="2"/>
        <v>#DIV/0!</v>
      </c>
    </row>
    <row r="41" spans="1:4" s="24" customFormat="1" ht="15">
      <c r="A41" s="26">
        <v>32</v>
      </c>
      <c r="B41" s="4">
        <v>2.2000000000000002</v>
      </c>
      <c r="C41" s="4">
        <v>0.69799999999999995</v>
      </c>
      <c r="D41" s="5" t="e">
        <f t="shared" si="2"/>
        <v>#DIV/0!</v>
      </c>
    </row>
    <row r="42" spans="1:4" s="24" customFormat="1" ht="15">
      <c r="A42" s="26">
        <v>33</v>
      </c>
      <c r="B42" s="4">
        <v>2.19</v>
      </c>
      <c r="C42" s="4">
        <v>0.64600000000000002</v>
      </c>
      <c r="D42" s="5" t="e">
        <f t="shared" si="2"/>
        <v>#DIV/0!</v>
      </c>
    </row>
    <row r="43" spans="1:4" s="24" customFormat="1" ht="15">
      <c r="A43" s="26">
        <v>34</v>
      </c>
      <c r="B43" s="4">
        <v>2.19</v>
      </c>
      <c r="C43" s="4">
        <v>0.63100000000000001</v>
      </c>
      <c r="D43" s="5" t="e">
        <f t="shared" si="2"/>
        <v>#DIV/0!</v>
      </c>
    </row>
    <row r="44" spans="1:4" s="24" customFormat="1" ht="15">
      <c r="A44" s="26">
        <v>35</v>
      </c>
      <c r="B44" s="4">
        <v>2.2000000000000002</v>
      </c>
      <c r="C44" s="4">
        <v>0.65600000000000003</v>
      </c>
      <c r="D44" s="5" t="e">
        <f t="shared" si="2"/>
        <v>#DIV/0!</v>
      </c>
    </row>
    <row r="45" spans="1:4" s="24" customFormat="1" ht="15">
      <c r="A45" s="26">
        <v>36</v>
      </c>
      <c r="B45" s="4">
        <v>2.19</v>
      </c>
      <c r="C45" s="4">
        <v>0.61499999999999999</v>
      </c>
      <c r="D45" s="5" t="e">
        <f t="shared" si="2"/>
        <v>#DIV/0!</v>
      </c>
    </row>
    <row r="46" spans="1:4" s="24" customFormat="1" ht="15">
      <c r="A46" s="26">
        <v>37</v>
      </c>
      <c r="B46" s="4">
        <v>2.2000000000000002</v>
      </c>
      <c r="C46" s="4">
        <v>0.64500000000000002</v>
      </c>
      <c r="D46" s="5" t="e">
        <f t="shared" si="2"/>
        <v>#DIV/0!</v>
      </c>
    </row>
    <row r="47" spans="1:4" s="24" customFormat="1" ht="15">
      <c r="A47" s="26">
        <v>38</v>
      </c>
      <c r="B47" s="4">
        <v>2.2000000000000002</v>
      </c>
      <c r="C47" s="4">
        <v>0.622</v>
      </c>
      <c r="D47" s="5" t="e">
        <f t="shared" si="2"/>
        <v>#DIV/0!</v>
      </c>
    </row>
    <row r="48" spans="1:4" s="24" customFormat="1" ht="15">
      <c r="A48" s="26">
        <v>39</v>
      </c>
      <c r="B48" s="4">
        <v>2.19</v>
      </c>
      <c r="C48" s="4">
        <v>0.63700000000000001</v>
      </c>
      <c r="D48" s="5" t="e">
        <f t="shared" si="2"/>
        <v>#DIV/0!</v>
      </c>
    </row>
    <row r="49" spans="1:4" s="24" customFormat="1" ht="15">
      <c r="A49" s="26">
        <v>40</v>
      </c>
      <c r="B49" s="4">
        <v>2.2000000000000002</v>
      </c>
      <c r="C49" s="4">
        <v>0.61899999999999999</v>
      </c>
      <c r="D49" s="5" t="e">
        <f t="shared" si="2"/>
        <v>#DIV/0!</v>
      </c>
    </row>
    <row r="50" spans="1:4" s="24" customFormat="1" ht="15">
      <c r="A50" s="26">
        <v>41</v>
      </c>
      <c r="B50" s="4">
        <v>2.2000000000000002</v>
      </c>
      <c r="C50" s="4">
        <v>0.66800000000000004</v>
      </c>
      <c r="D50" s="5" t="e">
        <f t="shared" si="2"/>
        <v>#DIV/0!</v>
      </c>
    </row>
    <row r="51" spans="1:4" s="24" customFormat="1" ht="15">
      <c r="A51" s="26">
        <v>42</v>
      </c>
      <c r="B51" s="4">
        <v>2.2000000000000002</v>
      </c>
      <c r="C51" s="4">
        <v>0.65900000000000003</v>
      </c>
      <c r="D51" s="5" t="e">
        <f t="shared" si="2"/>
        <v>#DIV/0!</v>
      </c>
    </row>
    <row r="52" spans="1:4" s="24" customFormat="1" ht="15">
      <c r="A52" s="26">
        <v>43</v>
      </c>
      <c r="B52" s="4">
        <v>2.1800000000000002</v>
      </c>
      <c r="C52" s="4">
        <v>0.63600000000000001</v>
      </c>
      <c r="D52" s="5" t="e">
        <f t="shared" si="2"/>
        <v>#DIV/0!</v>
      </c>
    </row>
    <row r="53" spans="1:4" s="24" customFormat="1" ht="15">
      <c r="A53" s="26">
        <v>44</v>
      </c>
      <c r="B53" s="4">
        <v>2.2000000000000002</v>
      </c>
      <c r="C53" s="4">
        <v>0.622</v>
      </c>
      <c r="D53" s="5" t="e">
        <f t="shared" si="2"/>
        <v>#DIV/0!</v>
      </c>
    </row>
    <row r="54" spans="1:4" s="24" customFormat="1" ht="15">
      <c r="A54" s="26">
        <v>45</v>
      </c>
      <c r="B54" s="4">
        <v>2.19</v>
      </c>
      <c r="C54" s="4">
        <v>0.63100000000000001</v>
      </c>
      <c r="D54" s="5" t="e">
        <f t="shared" si="2"/>
        <v>#DIV/0!</v>
      </c>
    </row>
    <row r="55" spans="1:4" s="24" customFormat="1" ht="15">
      <c r="A55" s="26">
        <v>46</v>
      </c>
      <c r="B55" s="4">
        <v>2.2000000000000002</v>
      </c>
      <c r="C55" s="4">
        <v>0.621</v>
      </c>
      <c r="D55" s="5" t="e">
        <f t="shared" si="2"/>
        <v>#DIV/0!</v>
      </c>
    </row>
    <row r="56" spans="1:4" s="24" customFormat="1" ht="15">
      <c r="A56" s="26">
        <v>47</v>
      </c>
      <c r="B56" s="4">
        <v>2.19</v>
      </c>
      <c r="C56" s="4">
        <v>0.63800000000000001</v>
      </c>
      <c r="D56" s="5" t="e">
        <f t="shared" si="2"/>
        <v>#DIV/0!</v>
      </c>
    </row>
    <row r="57" spans="1:4" s="24" customFormat="1" ht="15">
      <c r="A57" s="26">
        <v>48</v>
      </c>
      <c r="B57" s="4">
        <v>2.2000000000000002</v>
      </c>
      <c r="C57" s="4">
        <v>0.65100000000000002</v>
      </c>
      <c r="D57" s="5" t="e">
        <f t="shared" si="2"/>
        <v>#DIV/0!</v>
      </c>
    </row>
    <row r="58" spans="1:4" s="24" customFormat="1" ht="15">
      <c r="A58" s="26">
        <v>49</v>
      </c>
      <c r="B58" s="4">
        <v>2.2000000000000002</v>
      </c>
      <c r="C58" s="4">
        <v>0.65</v>
      </c>
      <c r="D58" s="5" t="e">
        <f t="shared" si="2"/>
        <v>#DIV/0!</v>
      </c>
    </row>
    <row r="59" spans="1:4" s="24" customFormat="1" ht="15">
      <c r="A59" s="26">
        <v>50</v>
      </c>
      <c r="B59" s="4">
        <v>2.2000000000000002</v>
      </c>
      <c r="C59" s="4">
        <v>0.629</v>
      </c>
      <c r="D59" s="5" t="e">
        <f t="shared" si="2"/>
        <v>#DIV/0!</v>
      </c>
    </row>
    <row r="60" spans="1:4" s="24" customFormat="1" ht="15">
      <c r="A60" s="26">
        <v>51</v>
      </c>
      <c r="B60" s="4">
        <v>2.19</v>
      </c>
      <c r="C60" s="4">
        <v>0.629</v>
      </c>
      <c r="D60" s="5" t="e">
        <f t="shared" si="2"/>
        <v>#DIV/0!</v>
      </c>
    </row>
    <row r="61" spans="1:4" s="24" customFormat="1" ht="15">
      <c r="A61" s="26">
        <v>52</v>
      </c>
      <c r="B61" s="4">
        <v>2.23</v>
      </c>
      <c r="C61" s="4">
        <v>0.63700000000000001</v>
      </c>
      <c r="D61" s="5" t="e">
        <f t="shared" si="2"/>
        <v>#DIV/0!</v>
      </c>
    </row>
    <row r="62" spans="1:4" s="24" customFormat="1" ht="15">
      <c r="A62" s="26">
        <v>53</v>
      </c>
      <c r="B62" s="4">
        <v>2.19</v>
      </c>
      <c r="C62" s="4">
        <v>0.62</v>
      </c>
      <c r="D62" s="5" t="e">
        <f t="shared" si="2"/>
        <v>#DIV/0!</v>
      </c>
    </row>
    <row r="63" spans="1:4" s="24" customFormat="1" ht="15">
      <c r="A63" s="26">
        <v>54</v>
      </c>
      <c r="B63" s="4">
        <v>2.2000000000000002</v>
      </c>
      <c r="C63" s="4">
        <v>0.67800000000000005</v>
      </c>
      <c r="D63" s="5" t="e">
        <f t="shared" si="2"/>
        <v>#DIV/0!</v>
      </c>
    </row>
    <row r="64" spans="1:4" s="24" customFormat="1" ht="15">
      <c r="A64" s="26">
        <v>55</v>
      </c>
      <c r="B64" s="4">
        <v>2.2000000000000002</v>
      </c>
      <c r="C64" s="4">
        <v>0.68500000000000005</v>
      </c>
      <c r="D64" s="5" t="e">
        <f t="shared" si="2"/>
        <v>#DIV/0!</v>
      </c>
    </row>
    <row r="65" spans="1:4" ht="16.5" customHeight="1">
      <c r="A65" s="17" t="s">
        <v>14</v>
      </c>
      <c r="B65" s="18">
        <f>AVERAGE(B10:B23)</f>
        <v>2.1935714285714289</v>
      </c>
      <c r="C65" s="19">
        <f>AVERAGE(C10:C23)</f>
        <v>0.64707142857142863</v>
      </c>
      <c r="D65" s="20" t="e">
        <f>C65/D6</f>
        <v>#DIV/0!</v>
      </c>
    </row>
    <row r="66" spans="1:4" ht="135.6" customHeight="1">
      <c r="A66" s="21" t="s">
        <v>20</v>
      </c>
      <c r="B66" s="27"/>
      <c r="C66" s="28"/>
      <c r="D66" s="28"/>
    </row>
  </sheetData>
  <autoFilter ref="A9:D66"/>
  <mergeCells count="4">
    <mergeCell ref="B66:D66"/>
    <mergeCell ref="A1:D1"/>
    <mergeCell ref="D7:D8"/>
    <mergeCell ref="C7:C8"/>
  </mergeCells>
  <phoneticPr fontId="19" type="noConversion"/>
  <pageMargins left="0.19685039370078741" right="0.19685039370078741" top="0.55118110236220474" bottom="0.15748031496062992" header="0" footer="0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6"/>
  <sheetViews>
    <sheetView topLeftCell="A40" workbookViewId="0">
      <selection activeCell="B19" sqref="B19"/>
    </sheetView>
  </sheetViews>
  <sheetFormatPr defaultColWidth="9" defaultRowHeight="15.6"/>
  <cols>
    <col min="1" max="1" width="7.296875" style="2" customWidth="1"/>
    <col min="2" max="2" width="32.796875" style="6" customWidth="1"/>
    <col min="3" max="3" width="18.796875" style="7" customWidth="1"/>
    <col min="4" max="4" width="32.796875" style="2" customWidth="1"/>
    <col min="5" max="16384" width="9" style="2"/>
  </cols>
  <sheetData>
    <row r="1" spans="1:4" s="1" customFormat="1" ht="19.8" customHeight="1">
      <c r="A1" s="29" t="s">
        <v>18</v>
      </c>
      <c r="B1" s="30"/>
      <c r="C1" s="30"/>
      <c r="D1" s="30"/>
    </row>
    <row r="2" spans="1:4" ht="18" customHeight="1">
      <c r="A2" s="12" t="s">
        <v>4</v>
      </c>
      <c r="B2" s="8" t="s">
        <v>21</v>
      </c>
      <c r="C2" s="8" t="s">
        <v>5</v>
      </c>
      <c r="D2" s="8" t="s">
        <v>27</v>
      </c>
    </row>
    <row r="3" spans="1:4" ht="18" customHeight="1">
      <c r="A3" s="12" t="s">
        <v>6</v>
      </c>
      <c r="B3" s="8" t="s">
        <v>22</v>
      </c>
      <c r="C3" s="8" t="s">
        <v>7</v>
      </c>
      <c r="D3" s="9">
        <v>26</v>
      </c>
    </row>
    <row r="4" spans="1:4" ht="27.6" customHeight="1">
      <c r="A4" s="22" t="s">
        <v>17</v>
      </c>
      <c r="B4" s="35" t="s">
        <v>23</v>
      </c>
      <c r="C4" s="8" t="s">
        <v>9</v>
      </c>
      <c r="D4" s="10">
        <v>121.7</v>
      </c>
    </row>
    <row r="5" spans="1:4" ht="18" customHeight="1">
      <c r="A5" s="12" t="s">
        <v>8</v>
      </c>
      <c r="B5" s="8" t="s">
        <v>29</v>
      </c>
      <c r="C5" s="8" t="s">
        <v>11</v>
      </c>
      <c r="D5" s="9" t="s">
        <v>30</v>
      </c>
    </row>
    <row r="6" spans="1:4" ht="18" customHeight="1">
      <c r="A6" s="12" t="s">
        <v>10</v>
      </c>
      <c r="B6" s="8" t="s">
        <v>25</v>
      </c>
      <c r="C6" s="23" t="s">
        <v>15</v>
      </c>
      <c r="D6" s="9"/>
    </row>
    <row r="7" spans="1:4" ht="18" customHeight="1">
      <c r="A7" s="12" t="s">
        <v>12</v>
      </c>
      <c r="B7" s="9">
        <v>55</v>
      </c>
      <c r="C7" s="33" t="s">
        <v>16</v>
      </c>
      <c r="D7" s="31" t="s">
        <v>31</v>
      </c>
    </row>
    <row r="8" spans="1:4" s="1" customFormat="1" ht="19.5" customHeight="1">
      <c r="A8" s="13" t="s">
        <v>13</v>
      </c>
      <c r="B8" s="11" t="s">
        <v>26</v>
      </c>
      <c r="C8" s="34"/>
      <c r="D8" s="32"/>
    </row>
    <row r="9" spans="1:4" s="3" customFormat="1" ht="16.5" customHeight="1">
      <c r="A9" s="14" t="s">
        <v>0</v>
      </c>
      <c r="B9" s="15" t="s">
        <v>1</v>
      </c>
      <c r="C9" s="16" t="s">
        <v>3</v>
      </c>
      <c r="D9" s="14" t="s">
        <v>2</v>
      </c>
    </row>
    <row r="10" spans="1:4" s="3" customFormat="1" ht="16.5" customHeight="1">
      <c r="A10" s="25">
        <v>1</v>
      </c>
      <c r="B10" s="4">
        <v>2.2200000000000002</v>
      </c>
      <c r="C10" s="4">
        <v>0.68799999999999994</v>
      </c>
      <c r="D10" s="5" t="e">
        <f>C10/D$6</f>
        <v>#DIV/0!</v>
      </c>
    </row>
    <row r="11" spans="1:4" s="3" customFormat="1" ht="16.5" customHeight="1">
      <c r="A11" s="25">
        <v>2</v>
      </c>
      <c r="B11" s="4">
        <v>2.23</v>
      </c>
      <c r="C11" s="4">
        <v>0.628</v>
      </c>
      <c r="D11" s="5" t="e">
        <f t="shared" ref="D11:D23" si="0">C11/D$6</f>
        <v>#DIV/0!</v>
      </c>
    </row>
    <row r="12" spans="1:4" s="3" customFormat="1" ht="16.5" customHeight="1">
      <c r="A12" s="25">
        <v>3</v>
      </c>
      <c r="B12" s="4">
        <v>2.23</v>
      </c>
      <c r="C12" s="4">
        <v>0.67900000000000005</v>
      </c>
      <c r="D12" s="5" t="e">
        <f t="shared" si="0"/>
        <v>#DIV/0!</v>
      </c>
    </row>
    <row r="13" spans="1:4" s="3" customFormat="1" ht="16.5" customHeight="1">
      <c r="A13" s="25">
        <v>4</v>
      </c>
      <c r="B13" s="4">
        <v>2.21</v>
      </c>
      <c r="C13" s="4">
        <v>0.64500000000000002</v>
      </c>
      <c r="D13" s="5" t="e">
        <f t="shared" si="0"/>
        <v>#DIV/0!</v>
      </c>
    </row>
    <row r="14" spans="1:4" s="3" customFormat="1" ht="16.5" customHeight="1">
      <c r="A14" s="25">
        <v>5</v>
      </c>
      <c r="B14" s="4">
        <v>2.21</v>
      </c>
      <c r="C14" s="4">
        <v>0.628</v>
      </c>
      <c r="D14" s="5" t="e">
        <f t="shared" si="0"/>
        <v>#DIV/0!</v>
      </c>
    </row>
    <row r="15" spans="1:4" s="3" customFormat="1" ht="16.5" customHeight="1">
      <c r="A15" s="25">
        <v>6</v>
      </c>
      <c r="B15" s="4">
        <v>2.2200000000000002</v>
      </c>
      <c r="C15" s="4">
        <v>0.60899999999999999</v>
      </c>
      <c r="D15" s="5" t="e">
        <f t="shared" si="0"/>
        <v>#DIV/0!</v>
      </c>
    </row>
    <row r="16" spans="1:4" s="3" customFormat="1" ht="16.5" customHeight="1">
      <c r="A16" s="25">
        <v>7</v>
      </c>
      <c r="B16" s="4">
        <v>2.21</v>
      </c>
      <c r="C16" s="4">
        <v>0.68100000000000005</v>
      </c>
      <c r="D16" s="5" t="e">
        <f t="shared" si="0"/>
        <v>#DIV/0!</v>
      </c>
    </row>
    <row r="17" spans="1:4" s="3" customFormat="1" ht="16.5" customHeight="1">
      <c r="A17" s="25">
        <v>8</v>
      </c>
      <c r="B17" s="4">
        <v>2.21</v>
      </c>
      <c r="C17" s="4">
        <v>0.66700000000000004</v>
      </c>
      <c r="D17" s="5" t="e">
        <f t="shared" si="0"/>
        <v>#DIV/0!</v>
      </c>
    </row>
    <row r="18" spans="1:4" s="3" customFormat="1" ht="16.5" customHeight="1">
      <c r="A18" s="25">
        <v>9</v>
      </c>
      <c r="B18" s="4">
        <v>2.19</v>
      </c>
      <c r="C18" s="4">
        <v>0.61399999999999999</v>
      </c>
      <c r="D18" s="5" t="e">
        <f t="shared" si="0"/>
        <v>#DIV/0!</v>
      </c>
    </row>
    <row r="19" spans="1:4" ht="16.5" customHeight="1">
      <c r="A19" s="25">
        <v>10</v>
      </c>
      <c r="B19" s="4">
        <v>2.21</v>
      </c>
      <c r="C19" s="4">
        <v>0.63200000000000001</v>
      </c>
      <c r="D19" s="5" t="e">
        <f t="shared" si="0"/>
        <v>#DIV/0!</v>
      </c>
    </row>
    <row r="20" spans="1:4" ht="16.5" customHeight="1">
      <c r="A20" s="25">
        <v>11</v>
      </c>
      <c r="B20" s="4">
        <v>2.21</v>
      </c>
      <c r="C20" s="4">
        <v>0.65200000000000002</v>
      </c>
      <c r="D20" s="5" t="e">
        <f t="shared" si="0"/>
        <v>#DIV/0!</v>
      </c>
    </row>
    <row r="21" spans="1:4" ht="16.5" customHeight="1">
      <c r="A21" s="25">
        <v>12</v>
      </c>
      <c r="B21" s="4">
        <v>2.2000000000000002</v>
      </c>
      <c r="C21" s="4">
        <v>0.629</v>
      </c>
      <c r="D21" s="5" t="e">
        <f t="shared" si="0"/>
        <v>#DIV/0!</v>
      </c>
    </row>
    <row r="22" spans="1:4" ht="16.5" customHeight="1">
      <c r="A22" s="25">
        <v>13</v>
      </c>
      <c r="B22" s="4">
        <v>2.2000000000000002</v>
      </c>
      <c r="C22" s="4">
        <v>0.68200000000000005</v>
      </c>
      <c r="D22" s="5" t="e">
        <f t="shared" si="0"/>
        <v>#DIV/0!</v>
      </c>
    </row>
    <row r="23" spans="1:4" ht="16.5" customHeight="1">
      <c r="A23" s="25">
        <v>14</v>
      </c>
      <c r="B23" s="4">
        <v>2.2200000000000002</v>
      </c>
      <c r="C23" s="4">
        <v>0.67200000000000004</v>
      </c>
      <c r="D23" s="5" t="e">
        <f t="shared" si="0"/>
        <v>#DIV/0!</v>
      </c>
    </row>
    <row r="24" spans="1:4" s="24" customFormat="1" ht="15">
      <c r="A24" s="26">
        <v>15</v>
      </c>
      <c r="B24" s="4">
        <v>2.25</v>
      </c>
      <c r="C24" s="4">
        <v>0.64200000000000002</v>
      </c>
      <c r="D24" s="5" t="e">
        <f t="shared" ref="D24:D28" si="1">C24/D$8</f>
        <v>#DIV/0!</v>
      </c>
    </row>
    <row r="25" spans="1:4" s="24" customFormat="1" ht="15">
      <c r="A25" s="26">
        <v>16</v>
      </c>
      <c r="B25" s="4">
        <v>2.21</v>
      </c>
      <c r="C25" s="4">
        <v>0.61499999999999999</v>
      </c>
      <c r="D25" s="5" t="e">
        <f t="shared" si="1"/>
        <v>#DIV/0!</v>
      </c>
    </row>
    <row r="26" spans="1:4" s="24" customFormat="1" ht="15">
      <c r="A26" s="26">
        <v>17</v>
      </c>
      <c r="B26" s="4">
        <v>2.21</v>
      </c>
      <c r="C26" s="4">
        <v>0.67500000000000004</v>
      </c>
      <c r="D26" s="5" t="e">
        <f t="shared" si="1"/>
        <v>#DIV/0!</v>
      </c>
    </row>
    <row r="27" spans="1:4" s="24" customFormat="1" ht="15">
      <c r="A27" s="26">
        <v>18</v>
      </c>
      <c r="B27" s="4">
        <v>2.25</v>
      </c>
      <c r="C27" s="4">
        <v>0.69699999999999995</v>
      </c>
      <c r="D27" s="5" t="e">
        <f t="shared" si="1"/>
        <v>#DIV/0!</v>
      </c>
    </row>
    <row r="28" spans="1:4" s="24" customFormat="1" ht="15">
      <c r="A28" s="26">
        <v>19</v>
      </c>
      <c r="B28" s="4">
        <v>2.2200000000000002</v>
      </c>
      <c r="C28" s="4">
        <v>0.63400000000000001</v>
      </c>
      <c r="D28" s="5" t="e">
        <f t="shared" si="1"/>
        <v>#DIV/0!</v>
      </c>
    </row>
    <row r="29" spans="1:4" s="24" customFormat="1" ht="15">
      <c r="A29" s="26">
        <v>20</v>
      </c>
      <c r="B29" s="4">
        <v>2.23</v>
      </c>
      <c r="C29" s="4">
        <v>0.67800000000000005</v>
      </c>
      <c r="D29" s="5" t="e">
        <f>C29/D$8</f>
        <v>#DIV/0!</v>
      </c>
    </row>
    <row r="30" spans="1:4" s="24" customFormat="1" ht="15">
      <c r="A30" s="26">
        <v>21</v>
      </c>
      <c r="B30" s="4">
        <v>2.2200000000000002</v>
      </c>
      <c r="C30" s="4">
        <v>0.67600000000000005</v>
      </c>
      <c r="D30" s="5" t="e">
        <f t="shared" ref="D30:D64" si="2">C30/D$8</f>
        <v>#DIV/0!</v>
      </c>
    </row>
    <row r="31" spans="1:4" s="24" customFormat="1" ht="15">
      <c r="A31" s="26">
        <v>22</v>
      </c>
      <c r="B31" s="4">
        <v>2.2200000000000002</v>
      </c>
      <c r="C31" s="4">
        <v>0.65700000000000003</v>
      </c>
      <c r="D31" s="5" t="e">
        <f t="shared" si="2"/>
        <v>#DIV/0!</v>
      </c>
    </row>
    <row r="32" spans="1:4" s="24" customFormat="1" ht="15">
      <c r="A32" s="26">
        <v>23</v>
      </c>
      <c r="B32" s="4">
        <v>2.2200000000000002</v>
      </c>
      <c r="C32" s="4">
        <v>0.61199999999999999</v>
      </c>
      <c r="D32" s="5" t="e">
        <f t="shared" si="2"/>
        <v>#DIV/0!</v>
      </c>
    </row>
    <row r="33" spans="1:4" s="24" customFormat="1" ht="15">
      <c r="A33" s="26">
        <v>24</v>
      </c>
      <c r="B33" s="4">
        <v>2.23</v>
      </c>
      <c r="C33" s="4">
        <v>0.61099999999999999</v>
      </c>
      <c r="D33" s="5" t="e">
        <f t="shared" si="2"/>
        <v>#DIV/0!</v>
      </c>
    </row>
    <row r="34" spans="1:4" s="24" customFormat="1" ht="15">
      <c r="A34" s="26">
        <v>25</v>
      </c>
      <c r="B34" s="4">
        <v>2.2200000000000002</v>
      </c>
      <c r="C34" s="4">
        <v>0.626</v>
      </c>
      <c r="D34" s="5" t="e">
        <f t="shared" si="2"/>
        <v>#DIV/0!</v>
      </c>
    </row>
    <row r="35" spans="1:4" s="24" customFormat="1" ht="15">
      <c r="A35" s="26">
        <v>26</v>
      </c>
      <c r="B35" s="4">
        <v>2.2200000000000002</v>
      </c>
      <c r="C35" s="4">
        <v>0.64100000000000001</v>
      </c>
      <c r="D35" s="5" t="e">
        <f t="shared" si="2"/>
        <v>#DIV/0!</v>
      </c>
    </row>
    <row r="36" spans="1:4" s="24" customFormat="1" ht="15">
      <c r="A36" s="26">
        <v>27</v>
      </c>
      <c r="B36" s="4">
        <v>2.21</v>
      </c>
      <c r="C36" s="4">
        <v>0.67500000000000004</v>
      </c>
      <c r="D36" s="5" t="e">
        <f t="shared" si="2"/>
        <v>#DIV/0!</v>
      </c>
    </row>
    <row r="37" spans="1:4" s="24" customFormat="1" ht="15">
      <c r="A37" s="26">
        <v>28</v>
      </c>
      <c r="B37" s="4">
        <v>2.21</v>
      </c>
      <c r="C37" s="4">
        <v>0.65300000000000002</v>
      </c>
      <c r="D37" s="5" t="e">
        <f t="shared" si="2"/>
        <v>#DIV/0!</v>
      </c>
    </row>
    <row r="38" spans="1:4" s="24" customFormat="1" ht="15">
      <c r="A38" s="26">
        <v>29</v>
      </c>
      <c r="B38" s="4">
        <v>2.21</v>
      </c>
      <c r="C38" s="4">
        <v>0.65600000000000003</v>
      </c>
      <c r="D38" s="5" t="e">
        <f t="shared" si="2"/>
        <v>#DIV/0!</v>
      </c>
    </row>
    <row r="39" spans="1:4" s="24" customFormat="1" ht="15">
      <c r="A39" s="26">
        <v>30</v>
      </c>
      <c r="B39" s="4">
        <v>2.21</v>
      </c>
      <c r="C39" s="4">
        <v>0.628</v>
      </c>
      <c r="D39" s="5" t="e">
        <f t="shared" si="2"/>
        <v>#DIV/0!</v>
      </c>
    </row>
    <row r="40" spans="1:4" s="24" customFormat="1" ht="15">
      <c r="A40" s="26">
        <v>31</v>
      </c>
      <c r="B40" s="4">
        <v>2.21</v>
      </c>
      <c r="C40" s="4">
        <v>0.63300000000000001</v>
      </c>
      <c r="D40" s="5" t="e">
        <f t="shared" si="2"/>
        <v>#DIV/0!</v>
      </c>
    </row>
    <row r="41" spans="1:4" s="24" customFormat="1" ht="15">
      <c r="A41" s="26">
        <v>32</v>
      </c>
      <c r="B41" s="4">
        <v>2.2200000000000002</v>
      </c>
      <c r="C41" s="4">
        <v>0.63900000000000001</v>
      </c>
      <c r="D41" s="5" t="e">
        <f t="shared" si="2"/>
        <v>#DIV/0!</v>
      </c>
    </row>
    <row r="42" spans="1:4" s="24" customFormat="1" ht="15">
      <c r="A42" s="26">
        <v>33</v>
      </c>
      <c r="B42" s="4">
        <v>2.2200000000000002</v>
      </c>
      <c r="C42" s="4">
        <v>0.63700000000000001</v>
      </c>
      <c r="D42" s="5" t="e">
        <f t="shared" si="2"/>
        <v>#DIV/0!</v>
      </c>
    </row>
    <row r="43" spans="1:4" s="24" customFormat="1" ht="15">
      <c r="A43" s="26">
        <v>34</v>
      </c>
      <c r="B43" s="4">
        <v>2.23</v>
      </c>
      <c r="C43" s="4">
        <v>0.628</v>
      </c>
      <c r="D43" s="5" t="e">
        <f t="shared" si="2"/>
        <v>#DIV/0!</v>
      </c>
    </row>
    <row r="44" spans="1:4" s="24" customFormat="1" ht="15">
      <c r="A44" s="26">
        <v>35</v>
      </c>
      <c r="B44" s="4">
        <v>2.21</v>
      </c>
      <c r="C44" s="4">
        <v>0.68700000000000006</v>
      </c>
      <c r="D44" s="5" t="e">
        <f t="shared" si="2"/>
        <v>#DIV/0!</v>
      </c>
    </row>
    <row r="45" spans="1:4" s="24" customFormat="1" ht="15">
      <c r="A45" s="26">
        <v>36</v>
      </c>
      <c r="B45" s="4">
        <v>2.2200000000000002</v>
      </c>
      <c r="C45" s="4">
        <v>0.63800000000000001</v>
      </c>
      <c r="D45" s="5" t="e">
        <f t="shared" si="2"/>
        <v>#DIV/0!</v>
      </c>
    </row>
    <row r="46" spans="1:4" s="24" customFormat="1" ht="15">
      <c r="A46" s="26">
        <v>37</v>
      </c>
      <c r="B46" s="4">
        <v>2.2200000000000002</v>
      </c>
      <c r="C46" s="4">
        <v>0.63600000000000001</v>
      </c>
      <c r="D46" s="5" t="e">
        <f t="shared" si="2"/>
        <v>#DIV/0!</v>
      </c>
    </row>
    <row r="47" spans="1:4" s="24" customFormat="1" ht="15">
      <c r="A47" s="26">
        <v>38</v>
      </c>
      <c r="B47" s="4">
        <v>2.21</v>
      </c>
      <c r="C47" s="4">
        <v>0.622</v>
      </c>
      <c r="D47" s="5" t="e">
        <f t="shared" si="2"/>
        <v>#DIV/0!</v>
      </c>
    </row>
    <row r="48" spans="1:4" s="24" customFormat="1" ht="15">
      <c r="A48" s="26">
        <v>39</v>
      </c>
      <c r="B48" s="4">
        <v>2.21</v>
      </c>
      <c r="C48" s="4">
        <v>0.59899999999999998</v>
      </c>
      <c r="D48" s="5" t="e">
        <f t="shared" si="2"/>
        <v>#DIV/0!</v>
      </c>
    </row>
    <row r="49" spans="1:4" s="24" customFormat="1" ht="15">
      <c r="A49" s="26">
        <v>40</v>
      </c>
      <c r="B49" s="4">
        <v>2.21</v>
      </c>
      <c r="C49" s="4">
        <v>0.61799999999999999</v>
      </c>
      <c r="D49" s="5" t="e">
        <f t="shared" si="2"/>
        <v>#DIV/0!</v>
      </c>
    </row>
    <row r="50" spans="1:4" s="24" customFormat="1" ht="15">
      <c r="A50" s="26">
        <v>41</v>
      </c>
      <c r="B50" s="4">
        <v>2.2200000000000002</v>
      </c>
      <c r="C50" s="4">
        <v>0.68</v>
      </c>
      <c r="D50" s="5" t="e">
        <f t="shared" si="2"/>
        <v>#DIV/0!</v>
      </c>
    </row>
    <row r="51" spans="1:4" s="24" customFormat="1" ht="15">
      <c r="A51" s="26">
        <v>42</v>
      </c>
      <c r="B51" s="4">
        <v>2.21</v>
      </c>
      <c r="C51" s="4">
        <v>0.66900000000000004</v>
      </c>
      <c r="D51" s="5" t="e">
        <f t="shared" si="2"/>
        <v>#DIV/0!</v>
      </c>
    </row>
    <row r="52" spans="1:4" s="24" customFormat="1" ht="15">
      <c r="A52" s="26">
        <v>43</v>
      </c>
      <c r="B52" s="4">
        <v>2.2200000000000002</v>
      </c>
      <c r="C52" s="4">
        <v>0.66600000000000004</v>
      </c>
      <c r="D52" s="5" t="e">
        <f t="shared" si="2"/>
        <v>#DIV/0!</v>
      </c>
    </row>
    <row r="53" spans="1:4" s="24" customFormat="1" ht="15">
      <c r="A53" s="26">
        <v>44</v>
      </c>
      <c r="B53" s="4">
        <v>2.2200000000000002</v>
      </c>
      <c r="C53" s="4">
        <v>0.627</v>
      </c>
      <c r="D53" s="5" t="e">
        <f t="shared" si="2"/>
        <v>#DIV/0!</v>
      </c>
    </row>
    <row r="54" spans="1:4" s="24" customFormat="1" ht="15">
      <c r="A54" s="26">
        <v>45</v>
      </c>
      <c r="B54" s="4">
        <v>2.21</v>
      </c>
      <c r="C54" s="4">
        <v>0.627</v>
      </c>
      <c r="D54" s="5" t="e">
        <f t="shared" si="2"/>
        <v>#DIV/0!</v>
      </c>
    </row>
    <row r="55" spans="1:4" s="24" customFormat="1" ht="15">
      <c r="A55" s="26">
        <v>46</v>
      </c>
      <c r="B55" s="4">
        <v>2.2200000000000002</v>
      </c>
      <c r="C55" s="4">
        <v>0.64200000000000002</v>
      </c>
      <c r="D55" s="5" t="e">
        <f t="shared" si="2"/>
        <v>#DIV/0!</v>
      </c>
    </row>
    <row r="56" spans="1:4" s="24" customFormat="1" ht="15">
      <c r="A56" s="26">
        <v>47</v>
      </c>
      <c r="B56" s="4">
        <v>2.21</v>
      </c>
      <c r="C56" s="4">
        <v>0.622</v>
      </c>
      <c r="D56" s="5" t="e">
        <f t="shared" si="2"/>
        <v>#DIV/0!</v>
      </c>
    </row>
    <row r="57" spans="1:4" s="24" customFormat="1" ht="15">
      <c r="A57" s="26">
        <v>48</v>
      </c>
      <c r="B57" s="4">
        <v>2.21</v>
      </c>
      <c r="C57" s="4">
        <v>0.63700000000000001</v>
      </c>
      <c r="D57" s="5" t="e">
        <f t="shared" si="2"/>
        <v>#DIV/0!</v>
      </c>
    </row>
    <row r="58" spans="1:4" s="24" customFormat="1" ht="15">
      <c r="A58" s="26">
        <v>49</v>
      </c>
      <c r="B58" s="4">
        <v>2.2200000000000002</v>
      </c>
      <c r="C58" s="4">
        <v>0.67600000000000005</v>
      </c>
      <c r="D58" s="5" t="e">
        <f t="shared" si="2"/>
        <v>#DIV/0!</v>
      </c>
    </row>
    <row r="59" spans="1:4" s="24" customFormat="1" ht="15">
      <c r="A59" s="26">
        <v>50</v>
      </c>
      <c r="B59" s="4">
        <v>2.21</v>
      </c>
      <c r="C59" s="4">
        <v>0.622</v>
      </c>
      <c r="D59" s="5" t="e">
        <f t="shared" si="2"/>
        <v>#DIV/0!</v>
      </c>
    </row>
    <row r="60" spans="1:4" s="24" customFormat="1" ht="15">
      <c r="A60" s="26">
        <v>51</v>
      </c>
      <c r="B60" s="4">
        <v>2.2000000000000002</v>
      </c>
      <c r="C60" s="4">
        <v>0.61199999999999999</v>
      </c>
      <c r="D60" s="5" t="e">
        <f t="shared" si="2"/>
        <v>#DIV/0!</v>
      </c>
    </row>
    <row r="61" spans="1:4" s="24" customFormat="1" ht="15">
      <c r="A61" s="26">
        <v>52</v>
      </c>
      <c r="B61" s="4">
        <v>2.21</v>
      </c>
      <c r="C61" s="4">
        <v>0.61599999999999999</v>
      </c>
      <c r="D61" s="5" t="e">
        <f t="shared" si="2"/>
        <v>#DIV/0!</v>
      </c>
    </row>
    <row r="62" spans="1:4" s="24" customFormat="1" ht="15">
      <c r="A62" s="26">
        <v>53</v>
      </c>
      <c r="B62" s="4">
        <v>2.21</v>
      </c>
      <c r="C62" s="4">
        <v>0.61899999999999999</v>
      </c>
      <c r="D62" s="5" t="e">
        <f t="shared" si="2"/>
        <v>#DIV/0!</v>
      </c>
    </row>
    <row r="63" spans="1:4" s="24" customFormat="1" ht="15">
      <c r="A63" s="26">
        <v>54</v>
      </c>
      <c r="B63" s="4">
        <v>2.2000000000000002</v>
      </c>
      <c r="C63" s="4">
        <v>0.63100000000000001</v>
      </c>
      <c r="D63" s="5" t="e">
        <f t="shared" si="2"/>
        <v>#DIV/0!</v>
      </c>
    </row>
    <row r="64" spans="1:4" s="24" customFormat="1" ht="15">
      <c r="A64" s="26">
        <v>55</v>
      </c>
      <c r="B64" s="4">
        <v>2.2000000000000002</v>
      </c>
      <c r="C64" s="4">
        <v>0.65600000000000003</v>
      </c>
      <c r="D64" s="5" t="e">
        <f t="shared" si="2"/>
        <v>#DIV/0!</v>
      </c>
    </row>
    <row r="65" spans="1:4" ht="16.5" customHeight="1">
      <c r="A65" s="17" t="s">
        <v>14</v>
      </c>
      <c r="B65" s="18">
        <f>AVERAGE(B10:B23)</f>
        <v>2.2121428571428572</v>
      </c>
      <c r="C65" s="19">
        <f>AVERAGE(C10:C23)</f>
        <v>0.65042857142857147</v>
      </c>
      <c r="D65" s="20" t="e">
        <f>C65/D6</f>
        <v>#DIV/0!</v>
      </c>
    </row>
    <row r="66" spans="1:4" ht="109.95" customHeight="1">
      <c r="A66" s="21" t="s">
        <v>19</v>
      </c>
      <c r="B66" s="27"/>
      <c r="C66" s="28"/>
      <c r="D66" s="28"/>
    </row>
  </sheetData>
  <autoFilter ref="A9:D9"/>
  <mergeCells count="4">
    <mergeCell ref="B66:D66"/>
    <mergeCell ref="A1:D1"/>
    <mergeCell ref="C7:C8"/>
    <mergeCell ref="D7:D8"/>
  </mergeCells>
  <phoneticPr fontId="19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주변전소</vt:lpstr>
      <vt:lpstr>부변전소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cp:lastPrinted>2023-02-07T07:30:43Z</cp:lastPrinted>
  <dcterms:created xsi:type="dcterms:W3CDTF">2013-07-23T07:01:33Z</dcterms:created>
  <dcterms:modified xsi:type="dcterms:W3CDTF">2024-05-21T06:34:59Z</dcterms:modified>
</cp:coreProperties>
</file>