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7116 이마트 마산점\"/>
    </mc:Choice>
  </mc:AlternateContent>
  <bookViews>
    <workbookView xWindow="0" yWindow="0" windowWidth="28800" windowHeight="12810"/>
  </bookViews>
  <sheets>
    <sheet name="정류기용" sheetId="18" r:id="rId1"/>
    <sheet name="발전기용" sheetId="19" r:id="rId2"/>
  </sheets>
  <definedNames>
    <definedName name="_xlnm._FilterDatabase" localSheetId="1" hidden="1">발전기용!$A$2:$K$2</definedName>
    <definedName name="_xlnm._FilterDatabase" localSheetId="0" hidden="1">정류기용!$A$2:$K$2</definedName>
  </definedNames>
  <calcPr calcId="162913"/>
</workbook>
</file>

<file path=xl/calcChain.xml><?xml version="1.0" encoding="utf-8"?>
<calcChain xmlns="http://schemas.openxmlformats.org/spreadsheetml/2006/main">
  <c r="I14" i="18" l="1"/>
  <c r="I13" i="18"/>
  <c r="I12" i="18"/>
  <c r="F9" i="19"/>
  <c r="E9" i="19"/>
  <c r="F8" i="19"/>
  <c r="E8" i="19"/>
  <c r="I7" i="19"/>
  <c r="F7" i="19"/>
  <c r="E7" i="19"/>
  <c r="I6" i="19"/>
  <c r="I5" i="19"/>
  <c r="I4" i="19"/>
  <c r="I3" i="19"/>
  <c r="I9" i="19" s="1"/>
  <c r="F14" i="18"/>
  <c r="E14" i="18"/>
  <c r="F13" i="18"/>
  <c r="E13" i="18"/>
  <c r="F12" i="18"/>
  <c r="E12" i="18"/>
  <c r="I11" i="18"/>
  <c r="I10" i="18"/>
  <c r="I9" i="18"/>
  <c r="I8" i="18"/>
  <c r="I7" i="18"/>
  <c r="I6" i="18"/>
  <c r="I5" i="18"/>
  <c r="I4" i="18"/>
  <c r="I3" i="18"/>
  <c r="I8" i="19" l="1"/>
</calcChain>
</file>

<file path=xl/sharedStrings.xml><?xml version="1.0" encoding="utf-8"?>
<sst xmlns="http://schemas.openxmlformats.org/spreadsheetml/2006/main" count="69" uniqueCount="25">
  <si>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</si>
  <si>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</si>
  <si>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</si>
  <si>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</si>
  <si>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</si>
  <si>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</si>
  <si>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</si>
  <si>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</si>
  <si>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</si>
  <si>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</si>
  <si>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</si>
  <si>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</si>
  <si>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</si>
  <si>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</si>
  <si>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</si>
  <si>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</si>
  <si>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 증가율</t>
    <phoneticPr fontId="19" type="noConversion"/>
  </si>
  <si>
    <t>AS</t>
    <phoneticPr fontId="19" type="noConversion"/>
  </si>
  <si>
    <t>내부저항(mΩ)</t>
    <phoneticPr fontId="19" type="noConversion"/>
  </si>
  <si>
    <t>내부저항
참고값(mΩ)</t>
    <phoneticPr fontId="19" type="noConversion"/>
  </si>
  <si>
    <t>이마트 마산점</t>
    <phoneticPr fontId="19" type="noConversion"/>
  </si>
  <si>
    <t>정류기용 UPS</t>
    <phoneticPr fontId="19" type="noConversion"/>
  </si>
  <si>
    <t>RP200-12</t>
    <phoneticPr fontId="19" type="noConversion"/>
  </si>
  <si>
    <t>RP200</t>
    <phoneticPr fontId="19" type="noConversion"/>
  </si>
  <si>
    <t>2023.02.11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</si>
</sst>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14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15</xdr:row>
      <xdr:rowOff>2061882</xdr:rowOff>
    </xdr:from>
    <xdr:to>
      <xdr:col>2</xdr:col>
      <xdr:colOff>324970</xdr:colOff>
      <xdr:row>15</xdr:row>
      <xdr:rowOff>2398059</xdr:rowOff>
    </xdr:to>
    <xdr:sp macro="" textlink="">
      <xdr:nvSpPr>
        <xdr:cNvPr id="2" name="TextBox 1"/>
        <xdr:cNvSpPr txBox="1"/>
      </xdr:nvSpPr>
      <xdr:spPr>
        <a:xfrm>
          <a:off x="1233207" y="6186207"/>
          <a:ext cx="1120588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459441</xdr:colOff>
      <xdr:row>15</xdr:row>
      <xdr:rowOff>123264</xdr:rowOff>
    </xdr:from>
    <xdr:to>
      <xdr:col>4</xdr:col>
      <xdr:colOff>31853</xdr:colOff>
      <xdr:row>15</xdr:row>
      <xdr:rowOff>1568823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5206" y="4706470"/>
          <a:ext cx="2497147" cy="1445559"/>
        </a:xfrm>
        <a:prstGeom prst="rect">
          <a:avLst/>
        </a:prstGeom>
      </xdr:spPr>
    </xdr:pic>
    <xdr:clientData/>
  </xdr:twoCellAnchor>
  <xdr:twoCellAnchor editAs="oneCell">
    <xdr:from>
      <xdr:col>6</xdr:col>
      <xdr:colOff>351706</xdr:colOff>
      <xdr:row>15</xdr:row>
      <xdr:rowOff>82765</xdr:rowOff>
    </xdr:from>
    <xdr:to>
      <xdr:col>8</xdr:col>
      <xdr:colOff>899030</xdr:colOff>
      <xdr:row>15</xdr:row>
      <xdr:rowOff>1528324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9324" y="4665971"/>
          <a:ext cx="2497147" cy="14455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33207" y="5138457"/>
          <a:ext cx="1120588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728382</xdr:colOff>
      <xdr:row>10</xdr:row>
      <xdr:rowOff>62912</xdr:rowOff>
    </xdr:from>
    <xdr:to>
      <xdr:col>4</xdr:col>
      <xdr:colOff>300794</xdr:colOff>
      <xdr:row>10</xdr:row>
      <xdr:rowOff>1580030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4147" y="3581559"/>
          <a:ext cx="2497147" cy="1517118"/>
        </a:xfrm>
        <a:prstGeom prst="rect">
          <a:avLst/>
        </a:prstGeom>
      </xdr:spPr>
    </xdr:pic>
    <xdr:clientData/>
  </xdr:twoCellAnchor>
  <xdr:twoCellAnchor editAs="oneCell">
    <xdr:from>
      <xdr:col>6</xdr:col>
      <xdr:colOff>284470</xdr:colOff>
      <xdr:row>10</xdr:row>
      <xdr:rowOff>78442</xdr:rowOff>
    </xdr:from>
    <xdr:to>
      <xdr:col>8</xdr:col>
      <xdr:colOff>831794</xdr:colOff>
      <xdr:row>10</xdr:row>
      <xdr:rowOff>1595560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2088" y="3597089"/>
          <a:ext cx="2497147" cy="15171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="85" zoomScaleNormal="85" workbookViewId="0">
      <selection activeCell="I2" sqref="I2"/>
    </sheetView>
  </sheetViews>
  <sheetFormatPr defaultRowHeight="16.5" x14ac:dyDescent="0.3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 x14ac:dyDescent="0.35">
      <c r="A1" s="24" t="s">
        <v>0</v>
      </c>
      <c r="B1" s="24" t="s">
        <v>23</v>
      </c>
      <c r="C1" s="24" t="s">
        <v>1</v>
      </c>
      <c r="D1" s="30" t="s">
        <v>24</v>
      </c>
      <c r="E1" s="31"/>
      <c r="F1" s="10" t="s">
        <v>5</v>
      </c>
      <c r="G1" s="14" t="s">
        <v>17</v>
      </c>
      <c r="H1" s="24" t="s">
        <v>6</v>
      </c>
      <c r="I1" s="10">
        <v>9</v>
      </c>
    </row>
    <row r="2" spans="1:11" ht="31.5" x14ac:dyDescent="0.3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5" t="s">
        <v>18</v>
      </c>
      <c r="G2" s="12" t="s">
        <v>8</v>
      </c>
      <c r="H2" s="15" t="s">
        <v>19</v>
      </c>
      <c r="I2" s="16" t="s">
        <v>16</v>
      </c>
    </row>
    <row r="3" spans="1:11" x14ac:dyDescent="0.3">
      <c r="A3" s="17">
        <v>45854</v>
      </c>
      <c r="B3" s="21" t="s">
        <v>20</v>
      </c>
      <c r="C3" s="21" t="s">
        <v>21</v>
      </c>
      <c r="D3" s="2">
        <v>1</v>
      </c>
      <c r="E3" s="11">
        <v>13.32</v>
      </c>
      <c r="F3" s="15">
        <v>2.4900000000000002</v>
      </c>
      <c r="G3" s="23">
        <v>23</v>
      </c>
      <c r="H3" s="22">
        <v>2.8</v>
      </c>
      <c r="I3" s="19">
        <f t="shared" ref="I3:I11" si="0">F3/H3</f>
        <v>0.88928571428571446</v>
      </c>
    </row>
    <row r="4" spans="1:11" x14ac:dyDescent="0.3">
      <c r="A4" s="17">
        <v>45854</v>
      </c>
      <c r="B4" s="21" t="s">
        <v>20</v>
      </c>
      <c r="C4" s="21" t="s">
        <v>21</v>
      </c>
      <c r="D4" s="2">
        <v>2</v>
      </c>
      <c r="E4" s="11">
        <v>13.29</v>
      </c>
      <c r="F4" s="15">
        <v>2.44</v>
      </c>
      <c r="G4" s="23">
        <v>23</v>
      </c>
      <c r="H4" s="22">
        <v>2.8</v>
      </c>
      <c r="I4" s="19">
        <f t="shared" si="0"/>
        <v>0.87142857142857144</v>
      </c>
    </row>
    <row r="5" spans="1:11" x14ac:dyDescent="0.3">
      <c r="A5" s="17">
        <v>45854</v>
      </c>
      <c r="B5" s="21" t="s">
        <v>20</v>
      </c>
      <c r="C5" s="21" t="s">
        <v>21</v>
      </c>
      <c r="D5" s="2">
        <v>3</v>
      </c>
      <c r="E5" s="11">
        <v>13.28</v>
      </c>
      <c r="F5" s="15">
        <v>2.44</v>
      </c>
      <c r="G5" s="23">
        <v>23</v>
      </c>
      <c r="H5" s="22">
        <v>2.8</v>
      </c>
      <c r="I5" s="19">
        <f t="shared" si="0"/>
        <v>0.87142857142857144</v>
      </c>
    </row>
    <row r="6" spans="1:11" x14ac:dyDescent="0.3">
      <c r="A6" s="17">
        <v>45854</v>
      </c>
      <c r="B6" s="21" t="s">
        <v>20</v>
      </c>
      <c r="C6" s="21" t="s">
        <v>21</v>
      </c>
      <c r="D6" s="2">
        <v>4</v>
      </c>
      <c r="E6" s="11">
        <v>13.28</v>
      </c>
      <c r="F6" s="15">
        <v>2.4700000000000002</v>
      </c>
      <c r="G6" s="23">
        <v>23</v>
      </c>
      <c r="H6" s="22">
        <v>2.8</v>
      </c>
      <c r="I6" s="19">
        <f t="shared" si="0"/>
        <v>0.88214285714285723</v>
      </c>
    </row>
    <row r="7" spans="1:11" x14ac:dyDescent="0.3">
      <c r="A7" s="17">
        <v>45854</v>
      </c>
      <c r="B7" s="21" t="s">
        <v>20</v>
      </c>
      <c r="C7" s="21" t="s">
        <v>21</v>
      </c>
      <c r="D7" s="2">
        <v>5</v>
      </c>
      <c r="E7" s="11">
        <v>13.29</v>
      </c>
      <c r="F7" s="15">
        <v>2.4300000000000002</v>
      </c>
      <c r="G7" s="23">
        <v>23</v>
      </c>
      <c r="H7" s="22">
        <v>2.8</v>
      </c>
      <c r="I7" s="19">
        <f t="shared" si="0"/>
        <v>0.86785714285714299</v>
      </c>
    </row>
    <row r="8" spans="1:11" x14ac:dyDescent="0.3">
      <c r="A8" s="17">
        <v>45854</v>
      </c>
      <c r="B8" s="21" t="s">
        <v>20</v>
      </c>
      <c r="C8" s="21" t="s">
        <v>21</v>
      </c>
      <c r="D8" s="2">
        <v>6</v>
      </c>
      <c r="E8" s="11">
        <v>13.29</v>
      </c>
      <c r="F8" s="15">
        <v>2.4500000000000002</v>
      </c>
      <c r="G8" s="23">
        <v>23</v>
      </c>
      <c r="H8" s="22">
        <v>2.8</v>
      </c>
      <c r="I8" s="19">
        <f t="shared" si="0"/>
        <v>0.87500000000000011</v>
      </c>
    </row>
    <row r="9" spans="1:11" x14ac:dyDescent="0.3">
      <c r="A9" s="17">
        <v>45854</v>
      </c>
      <c r="B9" s="21" t="s">
        <v>20</v>
      </c>
      <c r="C9" s="21" t="s">
        <v>21</v>
      </c>
      <c r="D9" s="2">
        <v>7</v>
      </c>
      <c r="E9" s="11">
        <v>13.3</v>
      </c>
      <c r="F9" s="15">
        <v>2.48</v>
      </c>
      <c r="G9" s="23">
        <v>23</v>
      </c>
      <c r="H9" s="22">
        <v>2.8</v>
      </c>
      <c r="I9" s="19">
        <f t="shared" si="0"/>
        <v>0.88571428571428579</v>
      </c>
    </row>
    <row r="10" spans="1:11" x14ac:dyDescent="0.3">
      <c r="A10" s="17">
        <v>45854</v>
      </c>
      <c r="B10" s="21" t="s">
        <v>20</v>
      </c>
      <c r="C10" s="21" t="s">
        <v>21</v>
      </c>
      <c r="D10" s="2">
        <v>8</v>
      </c>
      <c r="E10" s="11">
        <v>13.28</v>
      </c>
      <c r="F10" s="15">
        <v>2.4700000000000002</v>
      </c>
      <c r="G10" s="23">
        <v>23</v>
      </c>
      <c r="H10" s="22">
        <v>2.8</v>
      </c>
      <c r="I10" s="19">
        <f t="shared" si="0"/>
        <v>0.88214285714285723</v>
      </c>
    </row>
    <row r="11" spans="1:11" x14ac:dyDescent="0.3">
      <c r="A11" s="17">
        <v>45854</v>
      </c>
      <c r="B11" s="21" t="s">
        <v>20</v>
      </c>
      <c r="C11" s="21" t="s">
        <v>21</v>
      </c>
      <c r="D11" s="2">
        <v>9</v>
      </c>
      <c r="E11" s="11">
        <v>13.29</v>
      </c>
      <c r="F11" s="15">
        <v>2.4500000000000002</v>
      </c>
      <c r="G11" s="23">
        <v>23</v>
      </c>
      <c r="H11" s="22">
        <v>2.8</v>
      </c>
      <c r="I11" s="19">
        <f t="shared" si="0"/>
        <v>0.87500000000000011</v>
      </c>
    </row>
    <row r="12" spans="1:11" x14ac:dyDescent="0.3">
      <c r="A12" s="32" t="s">
        <v>13</v>
      </c>
      <c r="B12" s="33"/>
      <c r="C12" s="33"/>
      <c r="D12" s="34"/>
      <c r="E12" s="18">
        <f>AVERAGE(E3:E11)</f>
        <v>13.291111111111112</v>
      </c>
      <c r="F12" s="18">
        <f>AVERAGE(F3:F11)</f>
        <v>2.4577777777777774</v>
      </c>
      <c r="G12" s="20"/>
      <c r="H12" s="20"/>
      <c r="I12" s="18">
        <f>AVERAGE(I3:I11)</f>
        <v>0.87777777777777777</v>
      </c>
    </row>
    <row r="13" spans="1:11" x14ac:dyDescent="0.3">
      <c r="A13" s="35" t="s">
        <v>14</v>
      </c>
      <c r="B13" s="36"/>
      <c r="C13" s="36"/>
      <c r="D13" s="37"/>
      <c r="E13" s="4">
        <f>MAX(E3:E11)</f>
        <v>13.32</v>
      </c>
      <c r="F13" s="4">
        <f>MAX(F3:F11)</f>
        <v>2.4900000000000002</v>
      </c>
      <c r="G13" s="5"/>
      <c r="H13" s="6"/>
      <c r="I13" s="4">
        <f>MAX(I3:I11)</f>
        <v>0.88928571428571446</v>
      </c>
    </row>
    <row r="14" spans="1:11" x14ac:dyDescent="0.3">
      <c r="A14" s="35" t="s">
        <v>15</v>
      </c>
      <c r="B14" s="36"/>
      <c r="C14" s="36"/>
      <c r="D14" s="37"/>
      <c r="E14" s="4">
        <f>MIN(E3:E11)</f>
        <v>13.28</v>
      </c>
      <c r="F14" s="4">
        <f>MIN(F3:F11)</f>
        <v>2.4300000000000002</v>
      </c>
      <c r="G14" s="5"/>
      <c r="H14" s="6"/>
      <c r="I14" s="4">
        <f>MIN(I3:I11)</f>
        <v>0.86785714285714299</v>
      </c>
    </row>
    <row r="15" spans="1:11" ht="88.5" customHeight="1" x14ac:dyDescent="0.3">
      <c r="A15" s="1" t="s">
        <v>9</v>
      </c>
      <c r="B15" s="38"/>
      <c r="C15" s="26"/>
      <c r="D15" s="26"/>
      <c r="E15" s="27"/>
      <c r="F15" s="3" t="s">
        <v>10</v>
      </c>
      <c r="G15" s="26"/>
      <c r="H15" s="26"/>
      <c r="I15" s="27"/>
    </row>
    <row r="16" spans="1:11" ht="129" customHeight="1" x14ac:dyDescent="0.3">
      <c r="A16" s="3" t="s">
        <v>11</v>
      </c>
      <c r="B16" s="25"/>
      <c r="C16" s="26"/>
      <c r="D16" s="26"/>
      <c r="E16" s="27"/>
      <c r="F16" s="3"/>
      <c r="G16" s="28"/>
      <c r="H16" s="28"/>
      <c r="I16" s="29"/>
      <c r="K16" s="7"/>
    </row>
    <row r="17" spans="1:11" x14ac:dyDescent="0.3">
      <c r="A17" s="7"/>
      <c r="B17" s="7"/>
      <c r="C17" s="7"/>
      <c r="D17" s="7"/>
      <c r="E17" s="8"/>
      <c r="F17" s="9"/>
      <c r="G17" s="9"/>
      <c r="H17" s="13"/>
      <c r="I17" s="7"/>
      <c r="J17" s="7"/>
      <c r="K17" s="7"/>
    </row>
    <row r="18" spans="1:11" x14ac:dyDescent="0.3">
      <c r="A18" s="7"/>
      <c r="B18" s="7"/>
      <c r="C18" s="7"/>
      <c r="D18" s="7"/>
      <c r="E18" s="8"/>
      <c r="F18" s="9"/>
      <c r="G18" s="9"/>
      <c r="H18" s="13"/>
      <c r="I18" s="7"/>
      <c r="J18" s="7"/>
      <c r="K18" s="7"/>
    </row>
  </sheetData>
  <autoFilter ref="A2:K2"/>
  <mergeCells count="8">
    <mergeCell ref="B16:E16"/>
    <mergeCell ref="G16:I16"/>
    <mergeCell ref="D1:E1"/>
    <mergeCell ref="A12:D12"/>
    <mergeCell ref="A13:D13"/>
    <mergeCell ref="A14:D14"/>
    <mergeCell ref="B15:E15"/>
    <mergeCell ref="G15:I15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="85" zoomScaleNormal="85" workbookViewId="0">
      <selection activeCell="I2" sqref="I2"/>
    </sheetView>
  </sheetViews>
  <sheetFormatPr defaultRowHeight="16.5" x14ac:dyDescent="0.3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 x14ac:dyDescent="0.35">
      <c r="A1" s="24" t="s">
        <v>0</v>
      </c>
      <c r="B1" s="24" t="s">
        <v>22</v>
      </c>
      <c r="C1" s="24" t="s">
        <v>1</v>
      </c>
      <c r="D1" s="30">
        <v>202505.22</v>
      </c>
      <c r="E1" s="31"/>
      <c r="F1" s="10" t="s">
        <v>5</v>
      </c>
      <c r="G1" s="14" t="s">
        <v>17</v>
      </c>
      <c r="H1" s="24" t="s">
        <v>6</v>
      </c>
      <c r="I1" s="10">
        <v>4</v>
      </c>
    </row>
    <row r="2" spans="1:11" ht="31.5" x14ac:dyDescent="0.3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5" t="s">
        <v>18</v>
      </c>
      <c r="G2" s="12" t="s">
        <v>8</v>
      </c>
      <c r="H2" s="15" t="s">
        <v>19</v>
      </c>
      <c r="I2" s="16" t="s">
        <v>16</v>
      </c>
    </row>
    <row r="3" spans="1:11" x14ac:dyDescent="0.3">
      <c r="A3" s="17">
        <v>45854</v>
      </c>
      <c r="B3" s="21" t="s">
        <v>20</v>
      </c>
      <c r="C3" s="21" t="s">
        <v>21</v>
      </c>
      <c r="D3" s="2">
        <v>1</v>
      </c>
      <c r="E3" s="11">
        <v>13.34</v>
      </c>
      <c r="F3" s="15">
        <v>2.33</v>
      </c>
      <c r="G3" s="23">
        <v>23</v>
      </c>
      <c r="H3" s="22">
        <v>2.8</v>
      </c>
      <c r="I3" s="19">
        <f t="shared" ref="I3:I6" si="0">F3/H3</f>
        <v>0.83214285714285718</v>
      </c>
    </row>
    <row r="4" spans="1:11" x14ac:dyDescent="0.3">
      <c r="A4" s="17">
        <v>45854</v>
      </c>
      <c r="B4" s="21" t="s">
        <v>20</v>
      </c>
      <c r="C4" s="21" t="s">
        <v>21</v>
      </c>
      <c r="D4" s="2">
        <v>2</v>
      </c>
      <c r="E4" s="11">
        <v>13.35</v>
      </c>
      <c r="F4" s="15">
        <v>2.29</v>
      </c>
      <c r="G4" s="23">
        <v>23</v>
      </c>
      <c r="H4" s="22">
        <v>2.8</v>
      </c>
      <c r="I4" s="19">
        <f t="shared" si="0"/>
        <v>0.81785714285714295</v>
      </c>
    </row>
    <row r="5" spans="1:11" x14ac:dyDescent="0.3">
      <c r="A5" s="17">
        <v>45854</v>
      </c>
      <c r="B5" s="21" t="s">
        <v>20</v>
      </c>
      <c r="C5" s="21" t="s">
        <v>21</v>
      </c>
      <c r="D5" s="2">
        <v>3</v>
      </c>
      <c r="E5" s="11">
        <v>13.34</v>
      </c>
      <c r="F5" s="15">
        <v>2.23</v>
      </c>
      <c r="G5" s="23">
        <v>23</v>
      </c>
      <c r="H5" s="22">
        <v>2.8</v>
      </c>
      <c r="I5" s="19">
        <f t="shared" si="0"/>
        <v>0.79642857142857149</v>
      </c>
    </row>
    <row r="6" spans="1:11" x14ac:dyDescent="0.3">
      <c r="A6" s="17">
        <v>45854</v>
      </c>
      <c r="B6" s="21" t="s">
        <v>20</v>
      </c>
      <c r="C6" s="21" t="s">
        <v>21</v>
      </c>
      <c r="D6" s="2">
        <v>4</v>
      </c>
      <c r="E6" s="11">
        <v>13.36</v>
      </c>
      <c r="F6" s="15">
        <v>2.2599999999999998</v>
      </c>
      <c r="G6" s="23">
        <v>23</v>
      </c>
      <c r="H6" s="22">
        <v>2.8</v>
      </c>
      <c r="I6" s="19">
        <f t="shared" si="0"/>
        <v>0.80714285714285716</v>
      </c>
    </row>
    <row r="7" spans="1:11" x14ac:dyDescent="0.3">
      <c r="A7" s="32" t="s">
        <v>13</v>
      </c>
      <c r="B7" s="33"/>
      <c r="C7" s="33"/>
      <c r="D7" s="34"/>
      <c r="E7" s="18">
        <f>AVERAGE(E3:E6)</f>
        <v>13.3475</v>
      </c>
      <c r="F7" s="18">
        <f>AVERAGE(F3:F6)</f>
        <v>2.2774999999999999</v>
      </c>
      <c r="G7" s="20"/>
      <c r="H7" s="20"/>
      <c r="I7" s="18">
        <f>AVERAGE(I3:I6)</f>
        <v>0.81339285714285725</v>
      </c>
    </row>
    <row r="8" spans="1:11" x14ac:dyDescent="0.3">
      <c r="A8" s="35" t="s">
        <v>14</v>
      </c>
      <c r="B8" s="36"/>
      <c r="C8" s="36"/>
      <c r="D8" s="37"/>
      <c r="E8" s="4">
        <f>MAX(E3:E6)</f>
        <v>13.36</v>
      </c>
      <c r="F8" s="4">
        <f>MAX(F3:F6)</f>
        <v>2.33</v>
      </c>
      <c r="G8" s="5"/>
      <c r="H8" s="6"/>
      <c r="I8" s="4">
        <f>MAX(I3:I6)</f>
        <v>0.83214285714285718</v>
      </c>
    </row>
    <row r="9" spans="1:11" x14ac:dyDescent="0.3">
      <c r="A9" s="35" t="s">
        <v>15</v>
      </c>
      <c r="B9" s="36"/>
      <c r="C9" s="36"/>
      <c r="D9" s="37"/>
      <c r="E9" s="4">
        <f>MIN(E3:E6)</f>
        <v>13.34</v>
      </c>
      <c r="F9" s="4">
        <f>MIN(F3:F6)</f>
        <v>2.23</v>
      </c>
      <c r="G9" s="5"/>
      <c r="H9" s="6"/>
      <c r="I9" s="4">
        <f>MIN(I3:I6)</f>
        <v>0.79642857142857149</v>
      </c>
    </row>
    <row r="10" spans="1:11" ht="88.5" customHeight="1" x14ac:dyDescent="0.3">
      <c r="A10" s="1" t="s">
        <v>9</v>
      </c>
      <c r="B10" s="38"/>
      <c r="C10" s="26"/>
      <c r="D10" s="26"/>
      <c r="E10" s="27"/>
      <c r="F10" s="3" t="s">
        <v>10</v>
      </c>
      <c r="G10" s="26"/>
      <c r="H10" s="26"/>
      <c r="I10" s="27"/>
    </row>
    <row r="11" spans="1:11" ht="129" customHeight="1" x14ac:dyDescent="0.3">
      <c r="A11" s="3" t="s">
        <v>11</v>
      </c>
      <c r="B11" s="25"/>
      <c r="C11" s="26"/>
      <c r="D11" s="26"/>
      <c r="E11" s="27"/>
      <c r="F11" s="3"/>
      <c r="G11" s="28"/>
      <c r="H11" s="28"/>
      <c r="I11" s="29"/>
      <c r="K11" s="7"/>
    </row>
    <row r="12" spans="1:11" x14ac:dyDescent="0.3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 x14ac:dyDescent="0.3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autoFilter ref="A2:K2"/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정류기용</vt:lpstr>
      <vt:lpstr>발전기용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2025-07-16T04:06:27Z</dcterms:modified>
  <cp:contentStatus/>
</cp:coreProperties>
</file>