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4" r:id="rId2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G11" i="24" l="1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<sst xmlns="http://schemas.openxmlformats.org/spreadsheetml/2006/main" count="67" uniqueCount="37">
  <si>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</si>
  <si>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</si>
  <si>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</si>
  <si>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</si>
  <si>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</si>
  <si>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</si>
  <si>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</si>
  <si>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</si>
  <si>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</si>
  <si>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</si>
  <si>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</si>
  <si>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</si>
  <si>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</si>
  <si>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</si>
  <si>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</si>
  <si>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</si>
  <si>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</si>
  <si>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</si>
  <si>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</si>
  <si>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</si>
  <si>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</si>
  <si>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</si>
  <si>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</si>
  <si>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</si>
  <si>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</si>
  <si>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</si>
  <si>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</si>
  <si>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비상발전기</t>
    <phoneticPr fontId="19" type="noConversion"/>
  </si>
  <si>
    <t>쌍용예가아파트</t>
    <phoneticPr fontId="19" type="noConversion"/>
  </si>
  <si>
    <t>RP150</t>
    <phoneticPr fontId="19" type="noConversion"/>
  </si>
  <si>
    <t>2020.08.18</t>
    <phoneticPr fontId="19" type="noConversion"/>
  </si>
  <si>
    <t>2020년 10월</t>
    <phoneticPr fontId="19" type="noConversion"/>
  </si>
  <si>
    <t>28~29</t>
    <phoneticPr fontId="19" type="noConversion"/>
  </si>
  <si>
    <t>1.6~2.1</t>
    <phoneticPr fontId="19" type="noConversion"/>
  </si>
  <si>
    <t>RP200(+)</t>
    <phoneticPr fontId="19" type="noConversion"/>
  </si>
  <si>
    <t>2022.05.09</t>
    <phoneticPr fontId="19" type="noConversion"/>
  </si>
  <si>
    <t>25~26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</si>
</sst>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5220</xdr:colOff>
      <xdr:row>13</xdr:row>
      <xdr:rowOff>5220</xdr:rowOff>
    </xdr:from>
    <xdr:to>
      <xdr:col>8</xdr:col>
      <xdr:colOff>310020</xdr:colOff>
      <xdr:row>137</xdr:row>
      <xdr:rowOff>58560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63020" y="29465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640080</xdr:colOff>
      <xdr:row>13</xdr:row>
      <xdr:rowOff>15239</xdr:rowOff>
    </xdr:from>
    <xdr:to>
      <xdr:col>10</xdr:col>
      <xdr:colOff>815340</xdr:colOff>
      <xdr:row>130</xdr:row>
      <xdr:rowOff>34412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3400" y="2590799"/>
          <a:ext cx="2316480" cy="13450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662940</xdr:colOff>
      <xdr:row>13</xdr:row>
      <xdr:rowOff>15240</xdr:rowOff>
    </xdr:from>
    <xdr:to>
      <xdr:col>9</xdr:col>
      <xdr:colOff>182880</xdr:colOff>
      <xdr:row>134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1180" y="25908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332880</xdr:colOff>
      <xdr:row>13</xdr:row>
      <xdr:rowOff>5220</xdr:rowOff>
    </xdr:from>
    <xdr:to>
      <xdr:col>10</xdr:col>
      <xdr:colOff>1158240</xdr:colOff>
      <xdr:row>127</xdr:row>
      <xdr:rowOff>88276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7260" y="2580780"/>
          <a:ext cx="2120760" cy="745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28</v>
      </c>
      <c r="C3" s="30" t="s">
        <v>25</v>
      </c>
      <c r="D3" s="12" t="s">
        <v>26</v>
      </c>
      <c r="E3" s="7" t="s">
        <v>29</v>
      </c>
      <c r="F3" s="9">
        <v>150</v>
      </c>
      <c r="G3" s="16" t="s">
        <v>30</v>
      </c>
      <c r="H3" s="16" t="s">
        <v>31</v>
      </c>
      <c r="I3" s="8"/>
      <c r="J3" s="9">
        <v>9</v>
      </c>
      <c r="K3" s="17" t="s">
        <v>32</v>
      </c>
      <c r="L3" s="17" t="s">
        <v>32</v>
      </c>
      <c r="M3" s="14">
        <v>0</v>
      </c>
      <c r="N3" s="14" t="s">
        <v>33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13.04</v>
      </c>
      <c r="C7" s="31">
        <v>4.24</v>
      </c>
      <c r="D7" s="6" t="e">
        <f t="shared" ref="D7:D70" si="0">C7/$I$3</f>
        <v>#DIV/0!</v>
      </c>
      <c r="F7" s="24" t="s">
        <v>23</v>
      </c>
      <c r="G7" s="18">
        <f>MAX(B7:B15)</f>
        <v>13.05</v>
      </c>
      <c r="H7" s="18">
        <f>MAX(C7:C15)</f>
        <v>4.24</v>
      </c>
      <c r="J7"/>
      <c r="K7"/>
    </row>
    <row r="8" spans="1:15">
      <c r="A8" s="23">
        <v>2</v>
      </c>
      <c r="B8" s="31">
        <v>13.05</v>
      </c>
      <c r="C8" s="31">
        <v>3.75</v>
      </c>
      <c r="D8" s="6" t="e">
        <f t="shared" si="0"/>
        <v>#DIV/0!</v>
      </c>
      <c r="F8" s="24" t="s">
        <v>24</v>
      </c>
      <c r="G8" s="18">
        <f>MIN(B7:B15)</f>
        <v>13.03</v>
      </c>
      <c r="H8" s="18">
        <f>MIN(C7:C15)</f>
        <v>3.66</v>
      </c>
      <c r="J8"/>
      <c r="K8"/>
    </row>
    <row r="9" spans="1:15">
      <c r="A9" s="23">
        <v>3</v>
      </c>
      <c r="B9" s="31">
        <v>13.03</v>
      </c>
      <c r="C9" s="31">
        <v>4.09</v>
      </c>
      <c r="D9" s="6" t="e">
        <f t="shared" si="0"/>
        <v>#DIV/0!</v>
      </c>
      <c r="J9"/>
      <c r="K9"/>
    </row>
    <row r="10" spans="1:15">
      <c r="A10" s="23">
        <v>4</v>
      </c>
      <c r="B10" s="31">
        <v>13.05</v>
      </c>
      <c r="C10" s="31">
        <v>4.17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13.04</v>
      </c>
      <c r="C11" s="31">
        <v>3.66</v>
      </c>
      <c r="D11" s="6" t="e">
        <f t="shared" si="0"/>
        <v>#DIV/0!</v>
      </c>
      <c r="F11" s="24" t="s">
        <v>21</v>
      </c>
      <c r="G11" s="19">
        <v>117.3</v>
      </c>
      <c r="H11" s="18">
        <f>G11/$J$3</f>
        <v>13.033333333333333</v>
      </c>
      <c r="J11"/>
      <c r="K11"/>
    </row>
    <row r="12" spans="1:15">
      <c r="A12" s="23">
        <v>6</v>
      </c>
      <c r="B12" s="31">
        <v>13.03</v>
      </c>
      <c r="C12" s="31">
        <v>4.09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13.05</v>
      </c>
      <c r="C13" s="31">
        <v>4.05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13.04</v>
      </c>
      <c r="C14" s="31">
        <v>3.97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13.04</v>
      </c>
      <c r="C15" s="31">
        <v>3.85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28</v>
      </c>
      <c r="C3" s="30" t="s">
        <v>27</v>
      </c>
      <c r="D3" s="12" t="s">
        <v>26</v>
      </c>
      <c r="E3" s="7" t="s">
        <v>34</v>
      </c>
      <c r="F3" s="9">
        <v>200</v>
      </c>
      <c r="G3" s="16" t="s">
        <v>35</v>
      </c>
      <c r="H3" s="16"/>
      <c r="I3" s="8"/>
      <c r="J3" s="9">
        <v>4</v>
      </c>
      <c r="K3" s="17" t="s">
        <v>36</v>
      </c>
      <c r="L3" s="17">
        <v>25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13.07</v>
      </c>
      <c r="C7" s="13">
        <v>2.19</v>
      </c>
      <c r="D7" s="6" t="e">
        <f t="shared" ref="D7:D70" si="0">C7/$I$3</f>
        <v>#DIV/0!</v>
      </c>
      <c r="F7" s="24" t="s">
        <v>23</v>
      </c>
      <c r="G7" s="18">
        <f>MAX(B7:B15)</f>
        <v>13.08</v>
      </c>
      <c r="H7" s="18">
        <f>MAX(C7:C15)</f>
        <v>2.2200000000000002</v>
      </c>
      <c r="J7"/>
      <c r="K7"/>
    </row>
    <row r="8" spans="1:15">
      <c r="A8" s="23">
        <v>2</v>
      </c>
      <c r="B8" s="13">
        <v>13.08</v>
      </c>
      <c r="C8" s="13">
        <v>2.15</v>
      </c>
      <c r="D8" s="6" t="e">
        <f t="shared" si="0"/>
        <v>#DIV/0!</v>
      </c>
      <c r="F8" s="24" t="s">
        <v>24</v>
      </c>
      <c r="G8" s="18">
        <f>MIN(B7:B15)</f>
        <v>13.07</v>
      </c>
      <c r="H8" s="18">
        <f>MIN(C7:C15)</f>
        <v>2.15</v>
      </c>
      <c r="J8"/>
      <c r="K8"/>
    </row>
    <row r="9" spans="1:15">
      <c r="A9" s="23">
        <v>3</v>
      </c>
      <c r="B9" s="13">
        <v>13.08</v>
      </c>
      <c r="C9" s="13">
        <v>2.15</v>
      </c>
      <c r="D9" s="6" t="e">
        <f t="shared" si="0"/>
        <v>#DIV/0!</v>
      </c>
      <c r="J9"/>
      <c r="K9"/>
    </row>
    <row r="10" spans="1:15">
      <c r="A10" s="23">
        <v>4</v>
      </c>
      <c r="B10" s="13">
        <v>13.08</v>
      </c>
      <c r="C10" s="13">
        <v>2.2200000000000002</v>
      </c>
      <c r="D10" s="6" t="e">
        <f t="shared" si="0"/>
        <v>#DIV/0!</v>
      </c>
      <c r="J10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f>SUM(B7:B8)</f>
        <v>26.15</v>
      </c>
      <c r="H11" s="18">
        <f>G11/$J$3</f>
        <v>6.5374999999999996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2023-07-11T07:37:43Z</dcterms:modified>
</cp:coreProperties>
</file>