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6D6ECB60-DBC0-458F-BD48-AA3BE563B2CB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J23" i="2"/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E23" i="2" l="1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<sst xmlns="http://schemas.openxmlformats.org/spreadsheetml/2006/main" count="36" uniqueCount="33">
  <si>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</si>
  <si>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</si>
  <si>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</si>
  <si>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</si>
  <si>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</si>
  <si>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</si>
  <si>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</si>
  <si>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</si>
  <si>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</si>
  <si>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</si>
  <si>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</si>
  <si>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</si>
  <si>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</si>
  <si>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</si>
  <si>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</si>
  <si>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</si>
  <si>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</si>
  <si>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</si>
  <si>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</si>
  <si>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</si>
  <si>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</si>
  <si>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</si>
  <si>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</si>
  <si>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</si>
  <si>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</si>
  <si>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</si>
  <si>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 3  .  10   )</t>
    <phoneticPr fontId="1" type="noConversion"/>
  </si>
  <si>
    <t>사용시간저하</t>
    <phoneticPr fontId="1" type="noConversion"/>
  </si>
  <si>
    <t>미래인터내셔널</t>
    <phoneticPr fontId="1" type="noConversion"/>
  </si>
  <si>
    <t>이명재</t>
    <phoneticPr fontId="1" type="noConversion"/>
  </si>
  <si>
    <t>010-8643-4051</t>
    <phoneticPr fontId="1" type="noConversion"/>
  </si>
  <si>
    <t>VCFS201 PIJ01987</t>
    <phoneticPr fontId="1" type="noConversion"/>
  </si>
  <si>
    <t>240318-002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</si>
</sst>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9C57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6" fillId="2" borderId="3" xfId="1" applyBorder="1" applyAlignment="1">
      <alignment horizontal="center" vertical="center"/>
    </xf>
    <xf numFmtId="2" fontId="6" fillId="2" borderId="9" xfId="1" applyNumberFormat="1" applyBorder="1" applyAlignment="1">
      <alignment horizontal="center" vertical="center"/>
    </xf>
    <xf numFmtId="176" fontId="6" fillId="2" borderId="9" xfId="1" applyNumberFormat="1" applyBorder="1" applyAlignment="1">
      <alignment horizontal="center" vertical="center"/>
    </xf>
    <xf numFmtId="0" fontId="6" fillId="2" borderId="9" xfId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702533</xdr:colOff>
      <xdr:row>25</xdr:row>
      <xdr:rowOff>92938</xdr:rowOff>
    </xdr:from>
    <xdr:to>
      <xdr:col>6</xdr:col>
      <xdr:colOff>515136</xdr:colOff>
      <xdr:row>36</xdr:row>
      <xdr:rowOff>78105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BAF2EA8-26A8-48FC-9890-8BF876369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369533" y="7722463"/>
          <a:ext cx="2805358" cy="2080667"/>
        </a:xfrm>
        <a:prstGeom prst="rect">
          <a:avLst/>
        </a:prstGeom>
      </xdr:spPr>
    </xdr:pic>
    <xdr:clientData/>
  </xdr:twoCellAnchor>
  <xdr:twoCellAnchor editAs="oneCell">
    <xdr:from>
      <xdr:col>0</xdr:col>
      <xdr:colOff>38099</xdr:colOff>
      <xdr:row>25</xdr:row>
      <xdr:rowOff>93347</xdr:rowOff>
    </xdr:from>
    <xdr:to>
      <xdr:col>3</xdr:col>
      <xdr:colOff>625147</xdr:colOff>
      <xdr:row>36</xdr:row>
      <xdr:rowOff>131445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3E9A2E2-C01A-44BF-95F7-07D73F8099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200" t="14128" r="19649" b="5331"/>
        <a:stretch/>
      </xdr:blipFill>
      <xdr:spPr>
        <a:xfrm rot="5400000">
          <a:off x="591656" y="7169315"/>
          <a:ext cx="2143123" cy="3250238"/>
        </a:xfrm>
        <a:prstGeom prst="rect">
          <a:avLst/>
        </a:prstGeom>
      </xdr:spPr>
    </xdr:pic>
    <xdr:clientData/>
  </xdr:twoCellAnchor>
  <xdr:twoCellAnchor editAs="oneCell">
    <xdr:from>
      <xdr:col>6</xdr:col>
      <xdr:colOff>572744</xdr:colOff>
      <xdr:row>25</xdr:row>
      <xdr:rowOff>92189</xdr:rowOff>
    </xdr:from>
    <xdr:to>
      <xdr:col>8</xdr:col>
      <xdr:colOff>154305</xdr:colOff>
      <xdr:row>36</xdr:row>
      <xdr:rowOff>93344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DBD7334-748F-497D-9D5E-27CFB3D45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0119" y="7721714"/>
          <a:ext cx="1581811" cy="2092845"/>
        </a:xfrm>
        <a:prstGeom prst="rect">
          <a:avLst/>
        </a:prstGeom>
      </xdr:spPr>
    </xdr:pic>
    <xdr:clientData/>
  </xdr:twoCellAnchor>
  <xdr:twoCellAnchor editAs="oneCell">
    <xdr:from>
      <xdr:col>8</xdr:col>
      <xdr:colOff>286980</xdr:colOff>
      <xdr:row>25</xdr:row>
      <xdr:rowOff>77140</xdr:rowOff>
    </xdr:from>
    <xdr:to>
      <xdr:col>9</xdr:col>
      <xdr:colOff>878092</xdr:colOff>
      <xdr:row>36</xdr:row>
      <xdr:rowOff>92850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9F466259-C58F-4AB0-B79A-9604849FD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4605" y="7706665"/>
          <a:ext cx="1591237" cy="2103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2" zoomScaleNormal="100" workbookViewId="0">
      <selection activeCell="N32" sqref="N32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50.94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29</v>
      </c>
      <c r="C4" s="72"/>
      <c r="D4" s="72"/>
      <c r="E4" s="73"/>
      <c r="F4" s="5" t="s">
        <v>14</v>
      </c>
      <c r="G4" s="53" t="s">
        <v>30</v>
      </c>
      <c r="H4" s="54"/>
      <c r="I4" s="55"/>
      <c r="J4" s="56"/>
    </row>
    <row r="5" spans="1:13" ht="23.4" customHeight="1" x14ac:dyDescent="0.4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32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2.17</v>
      </c>
    </row>
    <row r="11" spans="1:13" ht="27" customHeight="1" thickTop="1" x14ac:dyDescent="0.4">
      <c r="A11" s="19">
        <v>1</v>
      </c>
      <c r="B11" s="20">
        <v>2.15</v>
      </c>
      <c r="C11" s="21">
        <v>1.3380000000000001</v>
      </c>
      <c r="D11" s="21">
        <f>$C11+0.0007*($E11-25)</f>
        <v>1.3254000000000001</v>
      </c>
      <c r="E11" s="22">
        <v>7</v>
      </c>
      <c r="F11" s="23">
        <v>13</v>
      </c>
      <c r="G11" s="20">
        <v>2.16</v>
      </c>
      <c r="H11" s="21">
        <v>1.3340000000000001</v>
      </c>
      <c r="I11" s="21">
        <f>$H11+0.0007*($J11-25)</f>
        <v>1.32</v>
      </c>
      <c r="J11" s="24">
        <v>5</v>
      </c>
      <c r="L11" s="17" t="s">
        <v>20</v>
      </c>
      <c r="M11" s="18">
        <f>MIN(B11:B22,G11:G22)</f>
        <v>1.28</v>
      </c>
    </row>
    <row r="12" spans="1:13" ht="27" customHeight="1" x14ac:dyDescent="0.4">
      <c r="A12" s="25">
        <v>2</v>
      </c>
      <c r="B12" s="20">
        <v>2.16</v>
      </c>
      <c r="C12" s="21">
        <v>1.3320000000000001</v>
      </c>
      <c r="D12" s="21">
        <f t="shared" ref="D12:D22" si="0">$C12+0.0007*($E12-25)</f>
        <v>1.3187</v>
      </c>
      <c r="E12" s="22">
        <v>6</v>
      </c>
      <c r="F12" s="26">
        <v>14</v>
      </c>
      <c r="G12" s="20">
        <v>2.17</v>
      </c>
      <c r="H12" s="21">
        <v>1.34</v>
      </c>
      <c r="I12" s="21">
        <f t="shared" ref="I12:I22" si="1">$H12+0.0007*($J12-25)</f>
        <v>1.3260000000000001</v>
      </c>
      <c r="J12" s="24">
        <v>5</v>
      </c>
      <c r="L12" s="17" t="s">
        <v>21</v>
      </c>
      <c r="M12" s="27">
        <f>MAX(D11:D22,I11:I22)</f>
        <v>1.3260000000000001</v>
      </c>
    </row>
    <row r="13" spans="1:13" ht="27" customHeight="1" x14ac:dyDescent="0.4">
      <c r="A13" s="25">
        <v>3</v>
      </c>
      <c r="B13" s="20">
        <v>2.16</v>
      </c>
      <c r="C13" s="21">
        <v>1.3280000000000001</v>
      </c>
      <c r="D13" s="21">
        <f t="shared" si="0"/>
        <v>1.3147</v>
      </c>
      <c r="E13" s="22">
        <v>6</v>
      </c>
      <c r="F13" s="26">
        <v>15</v>
      </c>
      <c r="G13" s="20">
        <v>2.16</v>
      </c>
      <c r="H13" s="21">
        <v>1.33</v>
      </c>
      <c r="I13" s="21">
        <f t="shared" si="1"/>
        <v>1.3160000000000001</v>
      </c>
      <c r="J13" s="24">
        <v>5</v>
      </c>
      <c r="L13" s="17" t="s">
        <v>22</v>
      </c>
      <c r="M13" s="27">
        <f>MIN(D11:D22,I11:I22)</f>
        <v>1.1446999999999998</v>
      </c>
    </row>
    <row r="14" spans="1:13" ht="27" customHeight="1" x14ac:dyDescent="0.4">
      <c r="A14" s="25">
        <v>4</v>
      </c>
      <c r="B14" s="20">
        <v>2.16</v>
      </c>
      <c r="C14" s="21">
        <v>1.3340000000000001</v>
      </c>
      <c r="D14" s="21">
        <f t="shared" si="0"/>
        <v>1.3207</v>
      </c>
      <c r="E14" s="22">
        <v>6</v>
      </c>
      <c r="F14" s="26">
        <v>16</v>
      </c>
      <c r="G14" s="20">
        <v>2.16</v>
      </c>
      <c r="H14" s="21">
        <v>1.327</v>
      </c>
      <c r="I14" s="21">
        <f t="shared" si="1"/>
        <v>1.3129999999999999</v>
      </c>
      <c r="J14" s="24">
        <v>5</v>
      </c>
      <c r="L14" s="17" t="s">
        <v>23</v>
      </c>
      <c r="M14" s="1">
        <f>MAX(E11:E22,J11:J22)</f>
        <v>7</v>
      </c>
    </row>
    <row r="15" spans="1:13" ht="27" customHeight="1" x14ac:dyDescent="0.4">
      <c r="A15" s="25">
        <v>5</v>
      </c>
      <c r="B15" s="20">
        <v>2.16</v>
      </c>
      <c r="C15" s="21">
        <v>1.33</v>
      </c>
      <c r="D15" s="21">
        <f t="shared" si="0"/>
        <v>1.3167</v>
      </c>
      <c r="E15" s="22">
        <v>6</v>
      </c>
      <c r="F15" s="26">
        <v>17</v>
      </c>
      <c r="G15" s="20">
        <v>2.16</v>
      </c>
      <c r="H15" s="21">
        <v>1.331</v>
      </c>
      <c r="I15" s="21">
        <f t="shared" si="1"/>
        <v>1.3169999999999999</v>
      </c>
      <c r="J15" s="24">
        <v>5</v>
      </c>
      <c r="L15" s="17" t="s">
        <v>24</v>
      </c>
      <c r="M15" s="1">
        <f>MIN(E11:E22,J11:J22)</f>
        <v>5</v>
      </c>
    </row>
    <row r="16" spans="1:13" ht="27" customHeight="1" x14ac:dyDescent="0.4">
      <c r="A16" s="82">
        <v>6</v>
      </c>
      <c r="B16" s="83">
        <v>1.28</v>
      </c>
      <c r="C16" s="84">
        <v>1.1579999999999999</v>
      </c>
      <c r="D16" s="84">
        <f>$C16+0.0007*($E16-25)</f>
        <v>1.1446999999999998</v>
      </c>
      <c r="E16" s="85">
        <v>6</v>
      </c>
      <c r="F16" s="26">
        <v>18</v>
      </c>
      <c r="G16" s="20">
        <v>2.16</v>
      </c>
      <c r="H16" s="21">
        <v>1.3260000000000001</v>
      </c>
      <c r="I16" s="21">
        <f t="shared" si="1"/>
        <v>1.3120000000000001</v>
      </c>
      <c r="J16" s="24">
        <v>5</v>
      </c>
      <c r="L16" s="28"/>
    </row>
    <row r="17" spans="1:12" ht="27" customHeight="1" x14ac:dyDescent="0.4">
      <c r="A17" s="25">
        <v>7</v>
      </c>
      <c r="B17" s="20">
        <v>2.16</v>
      </c>
      <c r="C17" s="21">
        <v>1.3240000000000001</v>
      </c>
      <c r="D17" s="21">
        <f>$C17+0.0007*($E17-25)</f>
        <v>1.3107</v>
      </c>
      <c r="E17" s="22">
        <v>6</v>
      </c>
      <c r="F17" s="26">
        <v>19</v>
      </c>
      <c r="G17" s="20">
        <v>2.16</v>
      </c>
      <c r="H17" s="21">
        <v>1.333</v>
      </c>
      <c r="I17" s="21">
        <f t="shared" si="1"/>
        <v>1.3196999999999999</v>
      </c>
      <c r="J17" s="24">
        <v>6</v>
      </c>
      <c r="L17" s="28"/>
    </row>
    <row r="18" spans="1:12" ht="27" customHeight="1" x14ac:dyDescent="0.4">
      <c r="A18" s="25">
        <v>8</v>
      </c>
      <c r="B18" s="20">
        <v>2.15</v>
      </c>
      <c r="C18" s="21">
        <v>1.3240000000000001</v>
      </c>
      <c r="D18" s="21">
        <f t="shared" si="0"/>
        <v>1.31</v>
      </c>
      <c r="E18" s="22">
        <v>5</v>
      </c>
      <c r="F18" s="26">
        <v>20</v>
      </c>
      <c r="G18" s="20">
        <v>2.16</v>
      </c>
      <c r="H18" s="21">
        <v>1.329</v>
      </c>
      <c r="I18" s="21">
        <f t="shared" si="1"/>
        <v>1.3156999999999999</v>
      </c>
      <c r="J18" s="24">
        <v>6</v>
      </c>
      <c r="L18" s="28"/>
    </row>
    <row r="19" spans="1:12" ht="27" customHeight="1" x14ac:dyDescent="0.4">
      <c r="A19" s="25">
        <v>9</v>
      </c>
      <c r="B19" s="20">
        <v>2.16</v>
      </c>
      <c r="C19" s="21">
        <v>1.327</v>
      </c>
      <c r="D19" s="21">
        <f t="shared" si="0"/>
        <v>1.3129999999999999</v>
      </c>
      <c r="E19" s="22">
        <v>5</v>
      </c>
      <c r="F19" s="26">
        <v>21</v>
      </c>
      <c r="G19" s="20">
        <v>2.16</v>
      </c>
      <c r="H19" s="21">
        <v>1.333</v>
      </c>
      <c r="I19" s="21">
        <f t="shared" si="1"/>
        <v>1.3196999999999999</v>
      </c>
      <c r="J19" s="24">
        <v>6</v>
      </c>
      <c r="L19" s="28"/>
    </row>
    <row r="20" spans="1:12" ht="27" customHeight="1" x14ac:dyDescent="0.4">
      <c r="A20" s="25">
        <v>10</v>
      </c>
      <c r="B20" s="20">
        <v>2.16</v>
      </c>
      <c r="C20" s="21">
        <v>1.3280000000000001</v>
      </c>
      <c r="D20" s="21">
        <f>$C20+0.0007*($E20-25)</f>
        <v>1.3140000000000001</v>
      </c>
      <c r="E20" s="22">
        <v>5</v>
      </c>
      <c r="F20" s="26">
        <v>22</v>
      </c>
      <c r="G20" s="20">
        <v>2.17</v>
      </c>
      <c r="H20" s="21">
        <v>1.3280000000000001</v>
      </c>
      <c r="I20" s="21">
        <f t="shared" si="1"/>
        <v>1.3147</v>
      </c>
      <c r="J20" s="24">
        <v>6</v>
      </c>
      <c r="L20" s="28"/>
    </row>
    <row r="21" spans="1:12" ht="27" customHeight="1" x14ac:dyDescent="0.4">
      <c r="A21" s="25">
        <v>11</v>
      </c>
      <c r="B21" s="20">
        <v>2.16</v>
      </c>
      <c r="C21" s="21">
        <v>1.329</v>
      </c>
      <c r="D21" s="21">
        <f t="shared" si="0"/>
        <v>1.3149999999999999</v>
      </c>
      <c r="E21" s="22">
        <v>5</v>
      </c>
      <c r="F21" s="26">
        <v>23</v>
      </c>
      <c r="G21" s="20">
        <v>2.16</v>
      </c>
      <c r="H21" s="21">
        <v>1.327</v>
      </c>
      <c r="I21" s="21">
        <f t="shared" si="1"/>
        <v>1.3129999999999999</v>
      </c>
      <c r="J21" s="24">
        <v>5</v>
      </c>
      <c r="L21" s="28"/>
    </row>
    <row r="22" spans="1:12" ht="27" customHeight="1" thickBot="1" x14ac:dyDescent="0.45">
      <c r="A22" s="29">
        <v>12</v>
      </c>
      <c r="B22" s="30">
        <v>2.16</v>
      </c>
      <c r="C22" s="31">
        <v>1.325</v>
      </c>
      <c r="D22" s="31">
        <f t="shared" si="0"/>
        <v>1.3109999999999999</v>
      </c>
      <c r="E22" s="32">
        <v>5</v>
      </c>
      <c r="F22" s="33">
        <v>24</v>
      </c>
      <c r="G22" s="30">
        <v>2.16</v>
      </c>
      <c r="H22" s="31">
        <v>1.3320000000000001</v>
      </c>
      <c r="I22" s="31">
        <f t="shared" si="1"/>
        <v>1.3187</v>
      </c>
      <c r="J22" s="34">
        <v>6</v>
      </c>
      <c r="L22" s="28"/>
    </row>
    <row r="23" spans="1:12" ht="16.8" x14ac:dyDescent="0.4">
      <c r="E23" s="36">
        <f>SUM(E11:E22)</f>
        <v>68</v>
      </c>
      <c r="G23" s="37">
        <f>+H23/24</f>
        <v>5.541666666666667</v>
      </c>
      <c r="H23" s="38">
        <f>+J23+E23</f>
        <v>133</v>
      </c>
      <c r="J23" s="38">
        <f>SUM(J11:J22)</f>
        <v>65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2025-03-10T07:14:57Z</dcterms:modified>
</cp:coreProperties>
</file>