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측정자료!$A$10:$D$18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B18" i="5" l="1"/>
  <c r="C18" i="5"/>
  <c r="D13" i="5" l="1"/>
  <c r="D12" i="5"/>
  <c r="D11" i="5"/>
  <c r="D18" i="5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<sst xmlns="http://schemas.openxmlformats.org/spreadsheetml/2006/main" count="31" uniqueCount="29">
  <si>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</si>
  <si>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</si>
  <si>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</si>
  <si>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</si>
  <si>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</si>
  <si>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</si>
  <si>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</si>
  <si>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</si>
  <si>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</si>
  <si>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</si>
  <si>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</si>
  <si>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</si>
  <si>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</si>
  <si>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</si>
  <si>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</si>
  <si>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</si>
  <si>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</si>
  <si>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</si>
  <si>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</si>
  <si>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7월 3일</t>
    <phoneticPr fontId="19" type="noConversion"/>
  </si>
  <si>
    <t>BS</t>
    <phoneticPr fontId="19" type="noConversion"/>
  </si>
  <si>
    <t>LG화학 청주공장</t>
    <phoneticPr fontId="19" type="noConversion"/>
  </si>
  <si>
    <t>구 154KV 변전실 SPARE</t>
    <phoneticPr fontId="19" type="noConversion"/>
  </si>
  <si>
    <t>ITX60(ATLAS 타사 전지)</t>
    <phoneticPr fontId="19" type="noConversion"/>
  </si>
  <si>
    <t>7EA</t>
    <phoneticPr fontId="19" type="noConversion"/>
  </si>
  <si>
    <t>2022.09.25</t>
    <phoneticPr fontId="19" type="noConversion"/>
  </si>
  <si>
    <t>-</t>
    <phoneticPr fontId="19" type="noConversion"/>
  </si>
  <si>
    <t>내부저항(mΩ) 평균치</t>
    <phoneticPr fontId="19" type="noConversion"/>
  </si>
  <si>
    <t>23 ~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</si>
</sst>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177" fontId="26" fillId="33" borderId="11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8" sqref="D8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3" t="s">
        <v>28</v>
      </c>
    </row>
    <row r="5" spans="1:6" s="13" customFormat="1">
      <c r="A5" s="10" t="s">
        <v>18</v>
      </c>
      <c r="B5" s="11" t="s">
        <v>22</v>
      </c>
      <c r="C5" s="12" t="s">
        <v>12</v>
      </c>
      <c r="D5" s="29" t="s">
        <v>26</v>
      </c>
    </row>
    <row r="6" spans="1:6" s="13" customFormat="1">
      <c r="A6" s="10" t="s">
        <v>6</v>
      </c>
      <c r="B6" s="11" t="s">
        <v>23</v>
      </c>
      <c r="C6" s="12" t="s">
        <v>13</v>
      </c>
      <c r="D6" s="29" t="s">
        <v>26</v>
      </c>
    </row>
    <row r="7" spans="1:6" s="13" customFormat="1">
      <c r="A7" s="10" t="s">
        <v>16</v>
      </c>
      <c r="B7" s="23" t="s">
        <v>24</v>
      </c>
      <c r="C7" s="12" t="s">
        <v>14</v>
      </c>
      <c r="D7" s="29" t="s">
        <v>26</v>
      </c>
    </row>
    <row r="8" spans="1:6" s="13" customFormat="1">
      <c r="A8" s="14" t="s">
        <v>7</v>
      </c>
      <c r="B8" s="11" t="s">
        <v>25</v>
      </c>
      <c r="C8" s="12" t="s">
        <v>27</v>
      </c>
      <c r="D8" s="29">
        <v>6.04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12.75</v>
      </c>
      <c r="C11" s="10">
        <v>6.23</v>
      </c>
      <c r="D11" s="20">
        <f>C11/D$8</f>
        <v>1.0314569536423841</v>
      </c>
    </row>
    <row r="12" spans="1:6" s="19" customFormat="1" ht="15">
      <c r="A12" s="10">
        <v>2</v>
      </c>
      <c r="B12" s="10">
        <v>12.77</v>
      </c>
      <c r="C12" s="10">
        <v>6.07</v>
      </c>
      <c r="D12" s="20">
        <f t="shared" ref="D12:D17" si="0">C12/D$8</f>
        <v>1.0049668874172186</v>
      </c>
    </row>
    <row r="13" spans="1:6" s="19" customFormat="1" ht="15">
      <c r="A13" s="10">
        <v>3</v>
      </c>
      <c r="B13" s="10">
        <v>12.75</v>
      </c>
      <c r="C13" s="10">
        <v>6.15</v>
      </c>
      <c r="D13" s="20">
        <f t="shared" si="0"/>
        <v>1.0182119205298015</v>
      </c>
    </row>
    <row r="14" spans="1:6" s="19" customFormat="1" ht="15">
      <c r="A14" s="10">
        <v>4</v>
      </c>
      <c r="B14" s="10">
        <v>12.76</v>
      </c>
      <c r="C14" s="10">
        <v>6.09</v>
      </c>
      <c r="D14" s="20">
        <f t="shared" si="0"/>
        <v>1.0082781456953642</v>
      </c>
    </row>
    <row r="15" spans="1:6" s="19" customFormat="1" ht="15">
      <c r="A15" s="10">
        <v>5</v>
      </c>
      <c r="B15" s="10">
        <v>12.75</v>
      </c>
      <c r="C15" s="10">
        <v>5.83</v>
      </c>
      <c r="D15" s="20">
        <f t="shared" si="0"/>
        <v>0.96523178807947019</v>
      </c>
    </row>
    <row r="16" spans="1:6" s="19" customFormat="1" ht="15">
      <c r="A16" s="10">
        <v>6</v>
      </c>
      <c r="B16" s="10">
        <v>12.77</v>
      </c>
      <c r="C16" s="10">
        <v>6.01</v>
      </c>
      <c r="D16" s="20">
        <f t="shared" si="0"/>
        <v>0.99503311258278138</v>
      </c>
    </row>
    <row r="17" spans="1:4" s="19" customFormat="1" ht="15">
      <c r="A17" s="10">
        <v>7</v>
      </c>
      <c r="B17" s="10">
        <v>12.76</v>
      </c>
      <c r="C17" s="10">
        <v>5.89</v>
      </c>
      <c r="D17" s="20">
        <f t="shared" si="0"/>
        <v>0.97516556291390721</v>
      </c>
    </row>
    <row r="18" spans="1:4" s="22" customFormat="1">
      <c r="A18" s="21" t="s">
        <v>10</v>
      </c>
      <c r="B18" s="26">
        <f>AVERAGE(B11:B17)</f>
        <v>12.758571428571429</v>
      </c>
      <c r="C18" s="26">
        <f>AVERAGE(C11:C17)</f>
        <v>6.0385714285714291</v>
      </c>
      <c r="D18" s="24">
        <f>AVERAGE(D11:D17)</f>
        <v>0.99976348155156103</v>
      </c>
    </row>
    <row r="30" spans="1:4">
      <c r="D30" s="25"/>
    </row>
  </sheetData>
  <autoFilter ref="A10:D18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2023-07-05T01:25:59Z</dcterms:modified>
</cp:coreProperties>
</file>