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107 SKT 석보화매 기지국\"/>
    </mc:Choice>
  </mc:AlternateContent>
  <bookViews>
    <workbookView xWindow="0" yWindow="0" windowWidth="23040" windowHeight="6420"/>
  </bookViews>
  <sheets>
    <sheet name="SKT 석보화매 기지국" sheetId="13" r:id="rId1"/>
  </sheets>
  <definedNames>
    <definedName name="_xlnm._FilterDatabase" localSheetId="0" hidden="1">'SKT 석보화매 기지국'!$A$3:$I$7</definedName>
  </definedNames>
  <calcPr calcId="162913"/>
</workbook>
</file>

<file path=xl/calcChain.xml><?xml version="1.0" encoding="utf-8"?>
<calcChain xmlns="http://schemas.openxmlformats.org/spreadsheetml/2006/main">
  <c r="E10" i="13" l="1"/>
  <c r="E9" i="13"/>
  <c r="E8" i="13"/>
  <c r="F10" i="13"/>
  <c r="F8" i="13"/>
  <c r="F9" i="13"/>
  <c r="I7" i="13" l="1"/>
  <c r="I6" i="13"/>
  <c r="I5" i="13"/>
  <c r="I4" i="13"/>
  <c r="I10" i="13" l="1"/>
  <c r="I8" i="13"/>
  <c r="I9" i="13"/>
</calcChain>
</file>

<file path=xl/sharedStrings.xml><?xml version="1.0" encoding="utf-8"?>
<sst xmlns="http://schemas.openxmlformats.org/spreadsheetml/2006/main" count="31" uniqueCount="25">
  <si>
    <t>형   명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</si>
  <si>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</si>
  <si>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</si>
  <si>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</si>
  <si>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</si>
  <si>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</si>
  <si>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</si>
  <si>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</si>
  <si>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</si>
  <si>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</si>
  <si>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</si>
  <si>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</si>
  <si>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</si>
  <si>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</si>
  <si>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</si>
  <si>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</si>
  <si>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</si>
  <si>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</si>
  <si>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AS</t>
    <phoneticPr fontId="19" type="noConversion"/>
  </si>
  <si>
    <t>셀</t>
    <phoneticPr fontId="19" type="noConversion"/>
  </si>
  <si>
    <t>통신용 UPS</t>
    <phoneticPr fontId="19" type="noConversion"/>
  </si>
  <si>
    <t>ESP 65-12</t>
    <phoneticPr fontId="19" type="noConversion"/>
  </si>
  <si>
    <t>4EA</t>
    <phoneticPr fontId="19" type="noConversion"/>
  </si>
  <si>
    <t>SKT 석보화매 기지국</t>
    <phoneticPr fontId="19" type="noConversion"/>
  </si>
  <si>
    <r>
      <t>1. '25년 11월 설치시 #4번 전지 내부저항 상승으로  차단기 OFF 상태
2. #4번 전지 전압 및 내부저항 : 12.69V / 11.51m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 xml:space="preserve">   →1EA 전지 무상교체
3. 이외 전압 및 내부저항 : 12.67V/EA / 7.76~8.65m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4. 동절기 히트 센스 탈거 및 과충전 (55.61V)
    →온도관리 및 충전전압 조정 권고
5. 1EA 전지 무상교체 진행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</si>
</sst>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547185</xdr:colOff>
      <xdr:row>11</xdr:row>
      <xdr:rowOff>2286001</xdr:rowOff>
    </xdr:from>
    <xdr:to>
      <xdr:col>8</xdr:col>
      <xdr:colOff>448237</xdr:colOff>
      <xdr:row>12</xdr:row>
      <xdr:rowOff>110379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584B6BE-BB13-45F0-9DDC-BD8B3FEAE9EA}"/>
            </a:ext>
          </a:extLst>
        </xdr:cNvPr>
        <xdr:cNvSpPr txBox="1"/>
      </xdr:nvSpPr>
      <xdr:spPr>
        <a:xfrm>
          <a:off x="7360361" y="69039442"/>
          <a:ext cx="1200935" cy="42414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#3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 전지</a:t>
          </a:r>
        </a:p>
      </xdr:txBody>
    </xdr:sp>
    <xdr:clientData/>
  </xdr:twoCellAnchor>
  <xdr:twoCellAnchor editAs="oneCell">
    <xdr:from>
      <xdr:col>1</xdr:col>
      <xdr:colOff>425822</xdr:colOff>
      <xdr:row>11</xdr:row>
      <xdr:rowOff>197569</xdr:rowOff>
    </xdr:from>
    <xdr:to>
      <xdr:col>4</xdr:col>
      <xdr:colOff>356659</xdr:colOff>
      <xdr:row>11</xdr:row>
      <xdr:rowOff>2323427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9541B11-BCB7-436E-92D5-8D91E9C27A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343" t="42403"/>
        <a:stretch/>
      </xdr:blipFill>
      <xdr:spPr>
        <a:xfrm rot="10800000">
          <a:off x="1557616" y="4646304"/>
          <a:ext cx="3034867" cy="2125858"/>
        </a:xfrm>
        <a:prstGeom prst="rect">
          <a:avLst/>
        </a:prstGeom>
      </xdr:spPr>
    </xdr:pic>
    <xdr:clientData/>
  </xdr:twoCellAnchor>
  <xdr:twoCellAnchor editAs="oneCell">
    <xdr:from>
      <xdr:col>7</xdr:col>
      <xdr:colOff>1234555</xdr:colOff>
      <xdr:row>10</xdr:row>
      <xdr:rowOff>125173</xdr:rowOff>
    </xdr:from>
    <xdr:to>
      <xdr:col>8</xdr:col>
      <xdr:colOff>1714500</xdr:colOff>
      <xdr:row>10</xdr:row>
      <xdr:rowOff>1463060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72306724-1D8B-407F-85D3-C123D99D0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382665" y="2558092"/>
          <a:ext cx="1334077" cy="1779828"/>
        </a:xfrm>
        <a:prstGeom prst="rect">
          <a:avLst/>
        </a:prstGeom>
      </xdr:spPr>
    </xdr:pic>
    <xdr:clientData/>
  </xdr:twoCellAnchor>
  <xdr:twoCellAnchor editAs="oneCell">
    <xdr:from>
      <xdr:col>6</xdr:col>
      <xdr:colOff>193229</xdr:colOff>
      <xdr:row>10</xdr:row>
      <xdr:rowOff>187699</xdr:rowOff>
    </xdr:from>
    <xdr:to>
      <xdr:col>7</xdr:col>
      <xdr:colOff>1081256</xdr:colOff>
      <xdr:row>10</xdr:row>
      <xdr:rowOff>1498485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49571F51-C3D2-4AE4-872F-F50EB4EBE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6817" y="2843493"/>
          <a:ext cx="1739674" cy="1310786"/>
        </a:xfrm>
        <a:prstGeom prst="rect">
          <a:avLst/>
        </a:prstGeom>
      </xdr:spPr>
    </xdr:pic>
    <xdr:clientData/>
  </xdr:twoCellAnchor>
  <xdr:twoCellAnchor>
    <xdr:from>
      <xdr:col>7</xdr:col>
      <xdr:colOff>1165412</xdr:colOff>
      <xdr:row>10</xdr:row>
      <xdr:rowOff>1503493</xdr:rowOff>
    </xdr:from>
    <xdr:to>
      <xdr:col>8</xdr:col>
      <xdr:colOff>1651074</xdr:colOff>
      <xdr:row>11</xdr:row>
      <xdr:rowOff>134695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B3E38408-F1FD-4725-A846-99459B10FFB8}"/>
            </a:ext>
          </a:extLst>
        </xdr:cNvPr>
        <xdr:cNvSpPr txBox="1"/>
      </xdr:nvSpPr>
      <xdr:spPr>
        <a:xfrm>
          <a:off x="8090647" y="4159287"/>
          <a:ext cx="1785545" cy="42414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충전 전압</a:t>
          </a:r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(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과충전</a:t>
          </a:r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)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6</xdr:col>
      <xdr:colOff>526678</xdr:colOff>
      <xdr:row>11</xdr:row>
      <xdr:rowOff>44824</xdr:rowOff>
    </xdr:from>
    <xdr:to>
      <xdr:col>8</xdr:col>
      <xdr:colOff>1301228</xdr:colOff>
      <xdr:row>11</xdr:row>
      <xdr:rowOff>2239384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0266" y="4493559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K16"/>
  <sheetViews>
    <sheetView tabSelected="1" zoomScale="85" zoomScaleNormal="85" workbookViewId="0">
      <selection activeCell="M12" sqref="M12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21</v>
      </c>
      <c r="C2" s="7" t="s">
        <v>13</v>
      </c>
      <c r="D2" s="32">
        <v>45824</v>
      </c>
      <c r="E2" s="33"/>
      <c r="F2" s="8" t="s">
        <v>3</v>
      </c>
      <c r="G2" s="9" t="s">
        <v>18</v>
      </c>
      <c r="H2" s="7" t="s">
        <v>4</v>
      </c>
      <c r="I2" s="8" t="s">
        <v>22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19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46029</v>
      </c>
      <c r="B4" s="15" t="s">
        <v>23</v>
      </c>
      <c r="C4" s="15" t="s">
        <v>20</v>
      </c>
      <c r="D4" s="10">
        <v>1</v>
      </c>
      <c r="E4" s="5">
        <v>12.68</v>
      </c>
      <c r="F4" s="6">
        <v>7.76</v>
      </c>
      <c r="G4" s="16">
        <v>4</v>
      </c>
      <c r="H4" s="6">
        <v>6.8</v>
      </c>
      <c r="I4" s="17">
        <f>F4/H4</f>
        <v>1.1411764705882352</v>
      </c>
      <c r="J4"/>
      <c r="K4"/>
    </row>
    <row r="5" spans="1:11" ht="16.5" x14ac:dyDescent="0.3">
      <c r="A5" s="14">
        <v>46029</v>
      </c>
      <c r="B5" s="15" t="s">
        <v>23</v>
      </c>
      <c r="C5" s="15" t="s">
        <v>20</v>
      </c>
      <c r="D5" s="10">
        <v>2</v>
      </c>
      <c r="E5" s="5">
        <v>12.65</v>
      </c>
      <c r="F5" s="6">
        <v>8.65</v>
      </c>
      <c r="G5" s="16">
        <v>4</v>
      </c>
      <c r="H5" s="6">
        <v>6.8</v>
      </c>
      <c r="I5" s="17">
        <f t="shared" ref="I5:I7" si="0">F5/H5</f>
        <v>1.2720588235294119</v>
      </c>
      <c r="J5"/>
      <c r="K5"/>
    </row>
    <row r="6" spans="1:11" ht="16.5" x14ac:dyDescent="0.3">
      <c r="A6" s="14">
        <v>46029</v>
      </c>
      <c r="B6" s="15" t="s">
        <v>23</v>
      </c>
      <c r="C6" s="15" t="s">
        <v>20</v>
      </c>
      <c r="D6" s="10">
        <v>3</v>
      </c>
      <c r="E6" s="5">
        <v>12.67</v>
      </c>
      <c r="F6" s="6">
        <v>8.2799999999999994</v>
      </c>
      <c r="G6" s="16">
        <v>4</v>
      </c>
      <c r="H6" s="6">
        <v>6.8</v>
      </c>
      <c r="I6" s="17">
        <f t="shared" si="0"/>
        <v>1.2176470588235293</v>
      </c>
      <c r="J6"/>
      <c r="K6"/>
    </row>
    <row r="7" spans="1:11" ht="16.5" x14ac:dyDescent="0.3">
      <c r="A7" s="14">
        <v>46029</v>
      </c>
      <c r="B7" s="15" t="s">
        <v>23</v>
      </c>
      <c r="C7" s="15" t="s">
        <v>20</v>
      </c>
      <c r="D7" s="10">
        <v>4</v>
      </c>
      <c r="E7" s="5">
        <v>12.69</v>
      </c>
      <c r="F7" s="6">
        <v>11.51</v>
      </c>
      <c r="G7" s="16">
        <v>4</v>
      </c>
      <c r="H7" s="6">
        <v>6.8</v>
      </c>
      <c r="I7" s="17">
        <f t="shared" si="0"/>
        <v>1.6926470588235294</v>
      </c>
      <c r="J7"/>
      <c r="K7"/>
    </row>
    <row r="8" spans="1:11" x14ac:dyDescent="0.3">
      <c r="A8" s="34" t="s">
        <v>10</v>
      </c>
      <c r="B8" s="35"/>
      <c r="C8" s="35"/>
      <c r="D8" s="36"/>
      <c r="E8" s="18">
        <f>AVERAGE(E4:E7)</f>
        <v>12.672499999999999</v>
      </c>
      <c r="F8" s="18">
        <f>AVERAGE(F4:F7)</f>
        <v>9.0499999999999989</v>
      </c>
      <c r="G8" s="23"/>
      <c r="H8" s="23"/>
      <c r="I8" s="19">
        <f>AVERAGE(I4:I7)</f>
        <v>1.3308823529411764</v>
      </c>
      <c r="J8" s="20"/>
    </row>
    <row r="9" spans="1:11" x14ac:dyDescent="0.3">
      <c r="A9" s="34" t="s">
        <v>11</v>
      </c>
      <c r="B9" s="35"/>
      <c r="C9" s="35"/>
      <c r="D9" s="36"/>
      <c r="E9" s="18">
        <f>MAX(E4:E7)</f>
        <v>12.69</v>
      </c>
      <c r="F9" s="18">
        <f>MAX(F4:F7)</f>
        <v>11.51</v>
      </c>
      <c r="G9" s="24"/>
      <c r="H9" s="23"/>
      <c r="I9" s="19">
        <f>MAX(I4:I7)</f>
        <v>1.6926470588235294</v>
      </c>
      <c r="J9" s="20"/>
    </row>
    <row r="10" spans="1:11" x14ac:dyDescent="0.3">
      <c r="A10" s="34" t="s">
        <v>12</v>
      </c>
      <c r="B10" s="35"/>
      <c r="C10" s="35"/>
      <c r="D10" s="36"/>
      <c r="E10" s="18">
        <f>MIN(E4:E7)</f>
        <v>12.65</v>
      </c>
      <c r="F10" s="18">
        <f>MIN(F4:F7)</f>
        <v>7.76</v>
      </c>
      <c r="G10" s="24"/>
      <c r="H10" s="23"/>
      <c r="I10" s="19">
        <f>MIN(I4:I7)</f>
        <v>1.1411764705882352</v>
      </c>
      <c r="J10" s="20"/>
    </row>
    <row r="11" spans="1:11" ht="141" customHeight="1" x14ac:dyDescent="0.3">
      <c r="A11" s="21" t="s">
        <v>6</v>
      </c>
      <c r="B11" s="37" t="s">
        <v>24</v>
      </c>
      <c r="C11" s="38"/>
      <c r="D11" s="38"/>
      <c r="E11" s="39"/>
      <c r="F11" s="22" t="s">
        <v>7</v>
      </c>
      <c r="G11" s="26"/>
      <c r="H11" s="27"/>
      <c r="I11" s="28"/>
      <c r="J11" s="20"/>
    </row>
    <row r="12" spans="1:11" ht="204.75" customHeight="1" x14ac:dyDescent="0.3">
      <c r="A12" s="22" t="s">
        <v>8</v>
      </c>
      <c r="B12" s="26"/>
      <c r="C12" s="27"/>
      <c r="D12" s="27"/>
      <c r="E12" s="28"/>
      <c r="F12" s="22"/>
      <c r="G12" s="29"/>
      <c r="H12" s="30"/>
      <c r="I12" s="31"/>
      <c r="J12" s="20"/>
    </row>
    <row r="13" spans="1:11" x14ac:dyDescent="0.3">
      <c r="H13" s="4"/>
    </row>
    <row r="14" spans="1:11" x14ac:dyDescent="0.3">
      <c r="H14" s="4"/>
    </row>
    <row r="15" spans="1:11" x14ac:dyDescent="0.3">
      <c r="H15" s="4"/>
    </row>
    <row r="16" spans="1:11" x14ac:dyDescent="0.3">
      <c r="H16" s="4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SKT 석보화매 기지국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2026-01-08T04:37:48Z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