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측정자료!$A$10:$D$19</definedName>
  </definedNames>
  <calcPr calcId="162913"/>
</workbook>
</file>

<file path=xl/calcChain.xml><?xml version="1.0" encoding="utf-8"?>
<calcChain xmlns="http://schemas.openxmlformats.org/spreadsheetml/2006/main">
  <c r="D14" i="7" l="1"/>
  <c r="D15" i="7"/>
  <c r="D16" i="7"/>
  <c r="D17" i="7"/>
  <c r="D18" i="7"/>
  <c r="D11" i="7" l="1"/>
  <c r="C19" i="7" l="1"/>
  <c r="B19" i="7"/>
  <c r="D13" i="7"/>
  <c r="D12" i="7"/>
  <c r="D19" i="7" l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<sst xmlns="http://schemas.openxmlformats.org/spreadsheetml/2006/main" count="29" uniqueCount="29">
  <si>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</si>
  <si>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</si>
  <si>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</si>
  <si>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</si>
  <si>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</si>
  <si>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</si>
  <si>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</si>
  <si>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</si>
  <si>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</si>
  <si>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</si>
  <si>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</si>
  <si>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</si>
  <si>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</si>
  <si>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</si>
  <si>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</si>
  <si>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</si>
  <si>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</si>
  <si>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</si>
  <si>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</si>
  <si>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ESP40-12(+)</t>
    <phoneticPr fontId="19" type="noConversion"/>
  </si>
  <si>
    <t>2024.08.05</t>
    <phoneticPr fontId="19" type="noConversion"/>
  </si>
  <si>
    <t>T1 데이터통신시스템용</t>
    <phoneticPr fontId="19" type="noConversion"/>
  </si>
  <si>
    <t>인천공항 제1여객터미널</t>
    <phoneticPr fontId="19" type="noConversion"/>
  </si>
  <si>
    <t>내부저항(mΩ) 참고치</t>
    <phoneticPr fontId="19" type="noConversion"/>
  </si>
  <si>
    <t>BS</t>
    <phoneticPr fontId="19" type="noConversion"/>
  </si>
  <si>
    <t>2025년 9월 5일</t>
    <phoneticPr fontId="19" type="noConversion"/>
  </si>
  <si>
    <t>8EA(4EA*2조)</t>
    <phoneticPr fontId="19" type="noConversion"/>
  </si>
  <si>
    <t>1호기(左)</t>
    <phoneticPr fontId="19" type="noConversion"/>
  </si>
  <si>
    <t>2호기(右)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</si>
</sst>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 applyFill="1">
      <alignment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E16" sqref="E16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6" max="6" width="13.5976562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25</v>
      </c>
      <c r="C3" s="12" t="s">
        <v>8</v>
      </c>
      <c r="D3" s="11" t="s">
        <v>24</v>
      </c>
    </row>
    <row r="4" spans="1:6" s="13" customFormat="1">
      <c r="A4" s="10" t="s">
        <v>5</v>
      </c>
      <c r="B4" s="11" t="s">
        <v>22</v>
      </c>
      <c r="C4" s="12" t="s">
        <v>15</v>
      </c>
      <c r="D4" s="24">
        <v>23</v>
      </c>
    </row>
    <row r="5" spans="1:6" s="13" customFormat="1">
      <c r="A5" s="10" t="s">
        <v>18</v>
      </c>
      <c r="B5" s="11" t="s">
        <v>21</v>
      </c>
      <c r="C5" s="12" t="s">
        <v>12</v>
      </c>
      <c r="D5" s="26">
        <v>53.78</v>
      </c>
    </row>
    <row r="6" spans="1:6" s="13" customFormat="1">
      <c r="A6" s="10" t="s">
        <v>6</v>
      </c>
      <c r="B6" s="11" t="s">
        <v>19</v>
      </c>
      <c r="C6" s="12" t="s">
        <v>13</v>
      </c>
      <c r="D6" s="26">
        <v>0</v>
      </c>
    </row>
    <row r="7" spans="1:6" s="13" customFormat="1">
      <c r="A7" s="10" t="s">
        <v>16</v>
      </c>
      <c r="B7" s="24" t="s">
        <v>26</v>
      </c>
      <c r="C7" s="12" t="s">
        <v>14</v>
      </c>
      <c r="D7" s="26">
        <v>0</v>
      </c>
    </row>
    <row r="8" spans="1:6" s="13" customFormat="1">
      <c r="A8" s="14" t="s">
        <v>7</v>
      </c>
      <c r="B8" s="11" t="s">
        <v>20</v>
      </c>
      <c r="C8" s="12" t="s">
        <v>23</v>
      </c>
      <c r="D8" s="24">
        <v>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7">
        <v>1</v>
      </c>
      <c r="B11" s="10">
        <v>13.36</v>
      </c>
      <c r="C11" s="10">
        <v>7.29</v>
      </c>
      <c r="D11" s="20">
        <f>C11/D$8</f>
        <v>0.91125</v>
      </c>
      <c r="E11" s="32" t="s">
        <v>27</v>
      </c>
    </row>
    <row r="12" spans="1:6" s="19" customFormat="1" ht="15">
      <c r="A12" s="27">
        <v>2</v>
      </c>
      <c r="B12" s="10">
        <v>13.66</v>
      </c>
      <c r="C12" s="10">
        <v>8.34</v>
      </c>
      <c r="D12" s="20">
        <f t="shared" ref="D12:D18" si="0">C12/D$8</f>
        <v>1.0425</v>
      </c>
      <c r="E12" s="31"/>
    </row>
    <row r="13" spans="1:6" s="19" customFormat="1" ht="15">
      <c r="A13" s="27">
        <v>3</v>
      </c>
      <c r="B13" s="10">
        <v>13.62</v>
      </c>
      <c r="C13" s="10">
        <v>8.5299999999999994</v>
      </c>
      <c r="D13" s="20">
        <f t="shared" si="0"/>
        <v>1.0662499999999999</v>
      </c>
      <c r="E13" s="31"/>
    </row>
    <row r="14" spans="1:6" s="19" customFormat="1" ht="15">
      <c r="A14" s="27">
        <v>4</v>
      </c>
      <c r="B14" s="10">
        <v>13.13</v>
      </c>
      <c r="C14" s="10">
        <v>8.32</v>
      </c>
      <c r="D14" s="20">
        <f t="shared" si="0"/>
        <v>1.04</v>
      </c>
      <c r="E14" s="31"/>
    </row>
    <row r="15" spans="1:6" s="19" customFormat="1" ht="15">
      <c r="A15" s="27">
        <v>5</v>
      </c>
      <c r="B15" s="10">
        <v>13.43</v>
      </c>
      <c r="C15" s="10">
        <v>7.5</v>
      </c>
      <c r="D15" s="20">
        <f t="shared" si="0"/>
        <v>0.9375</v>
      </c>
      <c r="E15" s="32" t="s">
        <v>28</v>
      </c>
    </row>
    <row r="16" spans="1:6" s="19" customFormat="1" ht="15">
      <c r="A16" s="27">
        <v>6</v>
      </c>
      <c r="B16" s="10">
        <v>13.45</v>
      </c>
      <c r="C16" s="10">
        <v>7.81</v>
      </c>
      <c r="D16" s="20">
        <f t="shared" si="0"/>
        <v>0.97624999999999995</v>
      </c>
    </row>
    <row r="17" spans="1:4" s="19" customFormat="1" ht="15">
      <c r="A17" s="27">
        <v>7</v>
      </c>
      <c r="B17" s="10">
        <v>13.44</v>
      </c>
      <c r="C17" s="10">
        <v>7.75</v>
      </c>
      <c r="D17" s="20">
        <f t="shared" si="0"/>
        <v>0.96875</v>
      </c>
    </row>
    <row r="18" spans="1:4" s="30" customFormat="1" ht="15">
      <c r="A18" s="27">
        <v>8</v>
      </c>
      <c r="B18" s="10">
        <v>13.46</v>
      </c>
      <c r="C18" s="10">
        <v>7.71</v>
      </c>
      <c r="D18" s="20">
        <f t="shared" si="0"/>
        <v>0.96375</v>
      </c>
    </row>
    <row r="19" spans="1:4" s="23" customFormat="1">
      <c r="A19" s="21" t="s">
        <v>10</v>
      </c>
      <c r="B19" s="22">
        <f>AVERAGE(B11:B18)</f>
        <v>13.443750000000001</v>
      </c>
      <c r="C19" s="22">
        <f>AVERAGE(C11:C18)</f>
        <v>7.90625</v>
      </c>
      <c r="D19" s="25">
        <f>AVERAGE(D11:D18)</f>
        <v>0.98828125</v>
      </c>
    </row>
  </sheetData>
  <autoFilter ref="A10:D19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2025-09-08T23:18:13Z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