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고경민\4. 지게차용\1. 측정 자료\2024년\"/>
    </mc:Choice>
  </mc:AlternateContent>
  <bookViews>
    <workbookView xWindow="0" yWindow="0" windowWidth="28800" windowHeight="12348"/>
  </bookViews>
  <sheets>
    <sheet name="1호차" sheetId="2" r:id="rId1"/>
    <sheet name="2호차" sheetId="3" r:id="rId2"/>
    <sheet name="호수없음" sheetId="4" r:id="rId3"/>
  </sheets>
  <definedNames>
    <definedName name="_xlnm._FilterDatabase" localSheetId="0" hidden="1">'1호차'!$A$4:$K$28</definedName>
    <definedName name="_xlnm._FilterDatabase" localSheetId="1" hidden="1">'2호차'!$A$4:$K$28</definedName>
    <definedName name="_xlnm._FilterDatabase" localSheetId="2" hidden="1">호수없음!$A$4:$K$28</definedName>
  </definedNames>
  <calcPr calcId="162913"/>
</workbook>
</file>

<file path=xl/calcChain.xml><?xml version="1.0" encoding="utf-8"?>
<calcChain xmlns="http://schemas.openxmlformats.org/spreadsheetml/2006/main">
  <c r="G28" i="4" l="1"/>
  <c r="G27" i="4"/>
  <c r="G26" i="4"/>
  <c r="G25" i="4"/>
  <c r="G24" i="4"/>
  <c r="G23" i="4"/>
  <c r="G22" i="4"/>
  <c r="G21" i="4"/>
  <c r="G20" i="4"/>
  <c r="G19" i="4"/>
  <c r="G18" i="4"/>
  <c r="G17" i="4"/>
  <c r="G16" i="4"/>
  <c r="G15" i="4"/>
  <c r="G14" i="4"/>
  <c r="G13" i="4"/>
  <c r="G12" i="4"/>
  <c r="G11" i="4"/>
  <c r="G10" i="4"/>
  <c r="G9" i="4"/>
  <c r="G8" i="4"/>
  <c r="G7" i="4"/>
  <c r="G6" i="4"/>
  <c r="A6" i="4"/>
  <c r="A7" i="4" s="1"/>
  <c r="A8" i="4" s="1"/>
  <c r="A9" i="4" s="1"/>
  <c r="A10" i="4" s="1"/>
  <c r="A11" i="4" s="1"/>
  <c r="A12" i="4" s="1"/>
  <c r="A13" i="4" s="1"/>
  <c r="A14" i="4" s="1"/>
  <c r="A15" i="4" s="1"/>
  <c r="A16" i="4" s="1"/>
  <c r="A17" i="4" s="1"/>
  <c r="A18" i="4" s="1"/>
  <c r="A19" i="4" s="1"/>
  <c r="A20" i="4" s="1"/>
  <c r="A21" i="4" s="1"/>
  <c r="A22" i="4" s="1"/>
  <c r="A23" i="4" s="1"/>
  <c r="A24" i="4" s="1"/>
  <c r="A25" i="4" s="1"/>
  <c r="A26" i="4" s="1"/>
  <c r="A27" i="4" s="1"/>
  <c r="A28" i="4" s="1"/>
  <c r="G5" i="4"/>
  <c r="G28" i="3"/>
  <c r="G27" i="3"/>
  <c r="G26" i="3"/>
  <c r="G25" i="3"/>
  <c r="G24" i="3"/>
  <c r="G23" i="3"/>
  <c r="G22" i="3"/>
  <c r="G21" i="3"/>
  <c r="G20" i="3"/>
  <c r="G19" i="3"/>
  <c r="G18" i="3"/>
  <c r="G17" i="3"/>
  <c r="G16" i="3"/>
  <c r="G15" i="3"/>
  <c r="G14" i="3"/>
  <c r="G13" i="3"/>
  <c r="G12" i="3"/>
  <c r="G11" i="3"/>
  <c r="G10" i="3"/>
  <c r="G9" i="3"/>
  <c r="G8" i="3"/>
  <c r="G7" i="3"/>
  <c r="G6" i="3"/>
  <c r="A6" i="3"/>
  <c r="A7" i="3" s="1"/>
  <c r="A8" i="3" s="1"/>
  <c r="A9" i="3" s="1"/>
  <c r="A10" i="3" s="1"/>
  <c r="A11" i="3" s="1"/>
  <c r="A12" i="3" s="1"/>
  <c r="A13" i="3" s="1"/>
  <c r="A14" i="3" s="1"/>
  <c r="A15" i="3" s="1"/>
  <c r="A16" i="3" s="1"/>
  <c r="A17" i="3" s="1"/>
  <c r="A18" i="3" s="1"/>
  <c r="A19" i="3" s="1"/>
  <c r="A20" i="3" s="1"/>
  <c r="A21" i="3" s="1"/>
  <c r="A22" i="3" s="1"/>
  <c r="A23" i="3" s="1"/>
  <c r="A24" i="3" s="1"/>
  <c r="A25" i="3" s="1"/>
  <c r="A26" i="3" s="1"/>
  <c r="A27" i="3" s="1"/>
  <c r="A28" i="3" s="1"/>
  <c r="G5" i="3"/>
  <c r="A6" i="2" l="1"/>
  <c r="A7" i="2" s="1"/>
  <c r="A8" i="2" s="1"/>
  <c r="A9" i="2" s="1"/>
  <c r="A10" i="2" s="1"/>
  <c r="A11" i="2" s="1"/>
  <c r="A12" i="2" s="1"/>
  <c r="A13" i="2" s="1"/>
  <c r="A14" i="2" s="1"/>
  <c r="A15" i="2" s="1"/>
  <c r="A16" i="2" s="1"/>
  <c r="A17" i="2" s="1"/>
  <c r="A18" i="2" s="1"/>
  <c r="A19" i="2" s="1"/>
  <c r="A20" i="2" s="1"/>
  <c r="A21" i="2" s="1"/>
  <c r="A22" i="2" s="1"/>
  <c r="A23" i="2" s="1"/>
  <c r="A24" i="2" s="1"/>
  <c r="A25" i="2" s="1"/>
  <c r="A26" i="2" s="1"/>
  <c r="A27" i="2" s="1"/>
  <c r="A28" i="2" s="1"/>
  <c r="G6" i="2" l="1"/>
  <c r="G7" i="2"/>
  <c r="G8" i="2"/>
  <c r="G9" i="2"/>
  <c r="G10" i="2"/>
  <c r="G11" i="2"/>
  <c r="G12" i="2"/>
  <c r="G13" i="2"/>
  <c r="G14" i="2"/>
  <c r="G15" i="2"/>
  <c r="G16" i="2"/>
  <c r="G17" i="2"/>
  <c r="G18" i="2"/>
  <c r="G19" i="2"/>
  <c r="G20" i="2"/>
  <c r="G21" i="2"/>
  <c r="G22" i="2"/>
  <c r="G23" i="2"/>
  <c r="G24" i="2"/>
  <c r="G25" i="2"/>
  <c r="G26" i="2"/>
  <c r="G27" i="2"/>
  <c r="G28" i="2"/>
  <c r="G5" i="2"/>
</calcChain>
</file>

<file path=xl/sharedStrings.xml><?xml version="1.0" encoding="utf-8"?>
<sst xmlns="http://schemas.openxmlformats.org/spreadsheetml/2006/main" count="78" uniqueCount="34">
  <si>
    <t>형   명</t>
  </si>
  <si>
    <t>제조일자</t>
  </si>
  <si>
    <t>셀</t>
  </si>
  <si>
    <t>전압(V)</t>
  </si>
  <si>
    <t>비고</t>
    <phoneticPr fontId="19" type="noConversion"/>
  </si>
  <si>
    <t>점검일</t>
    <phoneticPr fontId="19" type="noConversion"/>
  </si>
  <si>
    <t>업체명</t>
    <phoneticPr fontId="19" type="noConversion"/>
  </si>
  <si>
    <t>설치장소</t>
    <phoneticPr fontId="19" type="noConversion"/>
  </si>
  <si>
    <t>설치 사진</t>
    <phoneticPr fontId="19" type="noConversion"/>
  </si>
  <si>
    <t>제품사진</t>
    <phoneticPr fontId="19" type="noConversion"/>
  </si>
  <si>
    <t>비중</t>
    <phoneticPr fontId="19" type="noConversion"/>
  </si>
  <si>
    <t>수 량</t>
    <phoneticPr fontId="19" type="noConversion"/>
  </si>
  <si>
    <t>점검내용</t>
    <phoneticPr fontId="19" type="noConversion"/>
  </si>
  <si>
    <t>온도</t>
    <phoneticPr fontId="19" type="noConversion"/>
  </si>
  <si>
    <t>방전전압(V)</t>
    <phoneticPr fontId="19" type="noConversion"/>
  </si>
  <si>
    <t>방전전류(A)</t>
    <phoneticPr fontId="19" type="noConversion"/>
  </si>
  <si>
    <t>작업자 
인터뷰내용</t>
    <phoneticPr fontId="19" type="noConversion"/>
  </si>
  <si>
    <t>비중(25도 환산)</t>
    <phoneticPr fontId="19" type="noConversion"/>
  </si>
  <si>
    <t>점검 형태</t>
    <phoneticPr fontId="19" type="noConversion"/>
  </si>
  <si>
    <t>AS</t>
    <phoneticPr fontId="19" type="noConversion"/>
  </si>
  <si>
    <t>2023.10.11</t>
    <phoneticPr fontId="19" type="noConversion"/>
  </si>
  <si>
    <t>동양실업
익산통합센터</t>
    <phoneticPr fontId="19" type="noConversion"/>
  </si>
  <si>
    <t>두산 2.5톤</t>
    <phoneticPr fontId="19" type="noConversion"/>
  </si>
  <si>
    <t>1. 월~금 07:00~15:30, 토요일 오전 작업
2, 1,2호차의 경우 격주 야간 작업 투입됨 → 작업량 다소 많음</t>
    <phoneticPr fontId="19" type="noConversion"/>
  </si>
  <si>
    <t>1. 총전압 53.92V, 이상없음
2. 틸트시 2.00~2.04V, 201.3A
3. 탭 400, 인가전압 393~395V, DC33, AC 8
→ 1.5톤 460AH 충전기로 충전, 2.5톤 충전기와 혼동 충전
4. 배터리 이상없음 통보하였으나 소모품 감안하여 수명 점차 감소되는 것 인지하나, 힘이 달린다는 느낌 받는다 주장
→ 증상 심화시 연락할 것으로, 방전테스트 진행 예정</t>
    <phoneticPr fontId="19" type="noConversion"/>
  </si>
  <si>
    <t>2023.07.04</t>
    <phoneticPr fontId="19" type="noConversion"/>
  </si>
  <si>
    <t>1. 총전압 51.80V, 이상없음
2. 틸트시 2.01~2.03V, 200A
3. 탭 390, 인가전압 393~395V
4. 배터리 이상없음 통보하였으나 소모품 감안하여 수명 점차 감소되는 것 인지하나, 힘이 달린다는 느낌 받는다 주장
→ 증상 심화시 연락할 것으로, 방전테스트 진행 예정</t>
    <phoneticPr fontId="19" type="noConversion"/>
  </si>
  <si>
    <t>2024.01.05</t>
    <phoneticPr fontId="19" type="noConversion"/>
  </si>
  <si>
    <t>VCE660-48V</t>
    <phoneticPr fontId="19" type="noConversion"/>
  </si>
  <si>
    <t>VCE660-48V</t>
    <phoneticPr fontId="19" type="noConversion"/>
  </si>
  <si>
    <t>VCE660-48V</t>
    <phoneticPr fontId="19" type="noConversion"/>
  </si>
  <si>
    <t>1. 총전압 52.84V, 이상없음
2. 틸트시 2.01~2.03V, 180A
3. 탭 390, 인가전압 393~395V
4. 배터리 이상없음 통보하였으나 소모품 감안하여 수명 점차 감소되는 것 인지하나, 힘이 달린다는 느낌 받는다 주장
→ 증상 심화시 연락할 것으로, 방전테스트 진행 예정</t>
    <phoneticPr fontId="19" type="noConversion"/>
  </si>
  <si>
    <t>1. 월~금 07:00~15:30, 토요일 오전 작업
2, 1,2호차의 경우 격주 야간 작업 투입됨 → 작업량 다소 많음
3. 보액 주기 2주</t>
    <phoneticPr fontId="19" type="noConversion"/>
  </si>
  <si>
    <t>1. 월~금 07:00~15:30, 토요일 오전 작업
2, 1,2호차의 경우 격주 야간 작업 투입됨 → 작업량 다소 많음
3. 호수 없는 지게차의 경우 서브용으로 주간 평균 8시간 운행
제일 최근 배터리로 불만 많음, 오전만 사용했음에도 불구하고 힘이 달린다는 느낌을 받음(뒷바퀴 헛돔, 모터 등), 실제 게이지는 감소되지 않음</t>
    <phoneticPr fontId="19"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</si>
</sst>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0.000_);[Red]\(0.000\)"/>
    <numFmt numFmtId="177" formatCode="0.00_);[Red]\(0.00\)"/>
    <numFmt numFmtId="178" formatCode="0.0_);[Red]\(0.0\)"/>
  </numFmts>
  <fonts count="21" x14ac:knownFonts="1">
    <font>
      <sz val="11"/>
      <color theme="1"/>
      <name val="맑은 고딕"/>
      <family val="2"/>
      <charset val="129"/>
      <scheme val="minor"/>
    </font>
    <font>
      <sz val="11"/>
      <color theme="1"/>
      <name val="맑은 고딕"/>
      <family val="2"/>
      <charset val="129"/>
      <scheme val="minor"/>
    </font>
    <font>
      <b/>
      <sz val="18"/>
      <color theme="3"/>
      <name val="맑은 고딕"/>
      <family val="2"/>
      <charset val="129"/>
      <scheme val="major"/>
    </font>
    <font>
      <b/>
      <sz val="15"/>
      <color theme="3"/>
      <name val="맑은 고딕"/>
      <family val="2"/>
      <charset val="129"/>
      <scheme val="minor"/>
    </font>
    <font>
      <b/>
      <sz val="13"/>
      <color theme="3"/>
      <name val="맑은 고딕"/>
      <family val="2"/>
      <charset val="129"/>
      <scheme val="minor"/>
    </font>
    <font>
      <b/>
      <sz val="11"/>
      <color theme="3"/>
      <name val="맑은 고딕"/>
      <family val="2"/>
      <charset val="129"/>
      <scheme val="minor"/>
    </font>
    <font>
      <sz val="11"/>
      <color rgb="FF006100"/>
      <name val="맑은 고딕"/>
      <family val="2"/>
      <charset val="129"/>
      <scheme val="minor"/>
    </font>
    <font>
      <sz val="11"/>
      <color rgb="FF9C0006"/>
      <name val="맑은 고딕"/>
      <family val="2"/>
      <charset val="129"/>
      <scheme val="minor"/>
    </font>
    <font>
      <sz val="11"/>
      <color rgb="FF9C6500"/>
      <name val="맑은 고딕"/>
      <family val="2"/>
      <charset val="129"/>
      <scheme val="minor"/>
    </font>
    <font>
      <sz val="11"/>
      <color rgb="FF3F3F76"/>
      <name val="맑은 고딕"/>
      <family val="2"/>
      <charset val="129"/>
      <scheme val="minor"/>
    </font>
    <font>
      <b/>
      <sz val="11"/>
      <color rgb="FF3F3F3F"/>
      <name val="맑은 고딕"/>
      <family val="2"/>
      <charset val="129"/>
      <scheme val="minor"/>
    </font>
    <font>
      <b/>
      <sz val="11"/>
      <color rgb="FFFA7D00"/>
      <name val="맑은 고딕"/>
      <family val="2"/>
      <charset val="129"/>
      <scheme val="minor"/>
    </font>
    <font>
      <sz val="11"/>
      <color rgb="FFFA7D00"/>
      <name val="맑은 고딕"/>
      <family val="2"/>
      <charset val="129"/>
      <scheme val="minor"/>
    </font>
    <font>
      <b/>
      <sz val="11"/>
      <color theme="0"/>
      <name val="맑은 고딕"/>
      <family val="2"/>
      <charset val="129"/>
      <scheme val="minor"/>
    </font>
    <font>
      <sz val="11"/>
      <color rgb="FFFF0000"/>
      <name val="맑은 고딕"/>
      <family val="2"/>
      <charset val="129"/>
      <scheme val="minor"/>
    </font>
    <font>
      <i/>
      <sz val="11"/>
      <color rgb="FF7F7F7F"/>
      <name val="맑은 고딕"/>
      <family val="2"/>
      <charset val="129"/>
      <scheme val="minor"/>
    </font>
    <font>
      <b/>
      <sz val="11"/>
      <color theme="1"/>
      <name val="맑은 고딕"/>
      <family val="2"/>
      <charset val="129"/>
      <scheme val="minor"/>
    </font>
    <font>
      <sz val="11"/>
      <color theme="0"/>
      <name val="맑은 고딕"/>
      <family val="2"/>
      <charset val="129"/>
      <scheme val="minor"/>
    </font>
    <font>
      <sz val="11"/>
      <color theme="1"/>
      <name val="맑은 고딕"/>
      <family val="3"/>
      <charset val="129"/>
      <scheme val="minor"/>
    </font>
    <font>
      <sz val="8"/>
      <name val="맑은 고딕"/>
      <family val="2"/>
      <charset val="129"/>
      <scheme val="minor"/>
    </font>
    <font>
      <sz val="11"/>
      <name val="맑은 고딕"/>
      <family val="2"/>
      <charset val="129"/>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2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medium">
        <color indexed="64"/>
      </top>
      <bottom style="medium">
        <color indexed="64"/>
      </bottom>
      <diagonal/>
    </border>
  </borders>
  <cellStyleXfs count="44">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7"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7"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7"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7"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7"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7" fillId="32" borderId="0" applyNumberFormat="0" applyBorder="0" applyAlignment="0" applyProtection="0">
      <alignment vertical="center"/>
    </xf>
    <xf numFmtId="0" fontId="18" fillId="0" borderId="0">
      <alignment vertical="center"/>
    </xf>
    <xf numFmtId="9" fontId="1" fillId="0" borderId="0" applyFont="0" applyFill="0" applyBorder="0" applyAlignment="0" applyProtection="0">
      <alignment vertical="center"/>
    </xf>
  </cellStyleXfs>
  <cellXfs count="62">
    <xf numFmtId="0" fontId="0" fillId="0" borderId="0" xfId="0">
      <alignment vertical="center"/>
    </xf>
    <xf numFmtId="0" fontId="18" fillId="0" borderId="0" xfId="42">
      <alignment vertical="center"/>
    </xf>
    <xf numFmtId="176" fontId="18" fillId="0" borderId="10" xfId="42" applyNumberFormat="1" applyBorder="1" applyAlignment="1">
      <alignment horizontal="center" vertical="center"/>
    </xf>
    <xf numFmtId="177" fontId="18" fillId="0" borderId="10" xfId="42" applyNumberFormat="1" applyBorder="1" applyAlignment="1">
      <alignment horizontal="center" vertical="center"/>
    </xf>
    <xf numFmtId="177" fontId="18" fillId="0" borderId="0" xfId="42" applyNumberFormat="1" applyAlignment="1">
      <alignment horizontal="center" vertical="center"/>
    </xf>
    <xf numFmtId="177" fontId="0" fillId="0" borderId="0" xfId="0" applyNumberFormat="1" applyAlignment="1">
      <alignment horizontal="center" vertical="center"/>
    </xf>
    <xf numFmtId="176" fontId="18" fillId="0" borderId="0" xfId="42" applyNumberFormat="1" applyAlignment="1">
      <alignment horizontal="center" vertical="center"/>
    </xf>
    <xf numFmtId="176" fontId="0" fillId="0" borderId="0" xfId="0" applyNumberFormat="1" applyAlignment="1">
      <alignment horizontal="center" vertical="center"/>
    </xf>
    <xf numFmtId="14" fontId="0" fillId="0" borderId="10" xfId="0" applyNumberFormat="1" applyFill="1" applyBorder="1" applyAlignment="1">
      <alignment horizontal="center" vertical="center"/>
    </xf>
    <xf numFmtId="0" fontId="18" fillId="0" borderId="10" xfId="42" applyFill="1" applyBorder="1" applyAlignment="1">
      <alignment horizontal="center" vertical="center"/>
    </xf>
    <xf numFmtId="0" fontId="18" fillId="0" borderId="10" xfId="42" applyBorder="1" applyAlignment="1">
      <alignment horizontal="center" vertical="center"/>
    </xf>
    <xf numFmtId="0" fontId="20" fillId="0" borderId="10" xfId="0" applyFont="1" applyFill="1" applyBorder="1" applyAlignment="1">
      <alignment horizontal="center" vertical="center"/>
    </xf>
    <xf numFmtId="177" fontId="20" fillId="0" borderId="10" xfId="0" applyNumberFormat="1" applyFont="1" applyBorder="1" applyAlignment="1">
      <alignment horizontal="center" vertical="center"/>
    </xf>
    <xf numFmtId="176" fontId="20" fillId="0" borderId="10" xfId="0" applyNumberFormat="1" applyFont="1" applyBorder="1" applyAlignment="1">
      <alignment horizontal="center" vertical="center"/>
    </xf>
    <xf numFmtId="0" fontId="0" fillId="0" borderId="11" xfId="0" applyBorder="1" applyAlignment="1">
      <alignment horizontal="center" vertical="center"/>
    </xf>
    <xf numFmtId="14" fontId="0" fillId="0" borderId="0" xfId="0" applyNumberFormat="1" applyFill="1" applyBorder="1" applyAlignment="1">
      <alignment horizontal="center" vertical="center"/>
    </xf>
    <xf numFmtId="0" fontId="0" fillId="0" borderId="0" xfId="0" applyFill="1" applyBorder="1" applyAlignment="1">
      <alignment horizontal="center" vertical="center"/>
    </xf>
    <xf numFmtId="0" fontId="20" fillId="0" borderId="0" xfId="0" applyFont="1" applyFill="1" applyBorder="1" applyAlignment="1">
      <alignment horizontal="center" vertical="center"/>
    </xf>
    <xf numFmtId="177" fontId="20" fillId="0" borderId="0" xfId="0" applyNumberFormat="1" applyFont="1" applyBorder="1" applyAlignment="1">
      <alignment horizontal="center" vertical="center"/>
    </xf>
    <xf numFmtId="176" fontId="20" fillId="0" borderId="0" xfId="0" applyNumberFormat="1" applyFont="1" applyBorder="1" applyAlignment="1">
      <alignment horizontal="center" vertical="center"/>
    </xf>
    <xf numFmtId="9" fontId="20" fillId="0" borderId="0" xfId="43" applyFont="1" applyFill="1" applyBorder="1" applyAlignment="1">
      <alignment horizontal="center" vertical="center"/>
    </xf>
    <xf numFmtId="0" fontId="18" fillId="0" borderId="11" xfId="42" applyBorder="1" applyAlignment="1">
      <alignment horizontal="center" vertical="center"/>
    </xf>
    <xf numFmtId="0" fontId="0" fillId="0" borderId="10" xfId="0" applyBorder="1" applyAlignment="1">
      <alignment horizontal="center" vertical="center"/>
    </xf>
    <xf numFmtId="0" fontId="0" fillId="0" borderId="0" xfId="0" applyFill="1">
      <alignment vertical="center"/>
    </xf>
    <xf numFmtId="9" fontId="20" fillId="0" borderId="10" xfId="43" applyFont="1" applyFill="1" applyBorder="1" applyAlignment="1">
      <alignment horizontal="center" vertical="center" shrinkToFit="1"/>
    </xf>
    <xf numFmtId="176" fontId="20" fillId="0" borderId="10" xfId="0" applyNumberFormat="1" applyFont="1" applyFill="1" applyBorder="1" applyAlignment="1">
      <alignment horizontal="center" vertical="center"/>
    </xf>
    <xf numFmtId="176" fontId="0" fillId="0" borderId="0" xfId="0" applyNumberFormat="1">
      <alignment vertical="center"/>
    </xf>
    <xf numFmtId="0" fontId="0" fillId="0" borderId="10" xfId="0" applyBorder="1" applyAlignment="1">
      <alignment horizontal="center" vertical="center" wrapText="1"/>
    </xf>
    <xf numFmtId="177" fontId="0" fillId="0" borderId="0" xfId="0" applyNumberFormat="1">
      <alignment vertical="center"/>
    </xf>
    <xf numFmtId="0" fontId="0" fillId="0" borderId="0" xfId="0" applyBorder="1">
      <alignment vertical="center"/>
    </xf>
    <xf numFmtId="176" fontId="0" fillId="0" borderId="0" xfId="0" applyNumberFormat="1" applyBorder="1" applyAlignment="1">
      <alignment horizontal="center" vertical="center"/>
    </xf>
    <xf numFmtId="0" fontId="0" fillId="0" borderId="0" xfId="0" applyBorder="1" applyAlignment="1">
      <alignment vertical="center" wrapText="1"/>
    </xf>
    <xf numFmtId="178" fontId="20" fillId="0" borderId="10" xfId="0" applyNumberFormat="1" applyFont="1" applyBorder="1" applyAlignment="1">
      <alignment horizontal="center" vertical="center"/>
    </xf>
    <xf numFmtId="177" fontId="20" fillId="0" borderId="10" xfId="0" applyNumberFormat="1" applyFont="1" applyFill="1" applyBorder="1" applyAlignment="1">
      <alignment horizontal="center" vertical="center"/>
    </xf>
    <xf numFmtId="0" fontId="0" fillId="0" borderId="0" xfId="0" applyFont="1" applyBorder="1" applyAlignment="1">
      <alignment vertical="center" wrapText="1"/>
    </xf>
    <xf numFmtId="0" fontId="18" fillId="0" borderId="0" xfId="0" applyFont="1" applyBorder="1" applyAlignment="1">
      <alignment vertical="center" wrapText="1"/>
    </xf>
    <xf numFmtId="177" fontId="0" fillId="0" borderId="0" xfId="0" applyNumberFormat="1" applyBorder="1" applyAlignment="1">
      <alignment horizontal="center" vertical="center"/>
    </xf>
    <xf numFmtId="0" fontId="18" fillId="0" borderId="11" xfId="42" applyBorder="1" applyAlignment="1">
      <alignment horizontal="center" vertical="center" wrapText="1"/>
    </xf>
    <xf numFmtId="0" fontId="18" fillId="0" borderId="11" xfId="42" applyBorder="1" applyAlignment="1">
      <alignment horizontal="center" vertical="center" wrapText="1"/>
    </xf>
    <xf numFmtId="0" fontId="18" fillId="0" borderId="11" xfId="42" applyBorder="1" applyAlignment="1">
      <alignment horizontal="center" vertical="center"/>
    </xf>
    <xf numFmtId="178" fontId="20" fillId="0" borderId="10" xfId="0" applyNumberFormat="1" applyFont="1" applyFill="1" applyBorder="1" applyAlignment="1">
      <alignment horizontal="center" vertical="center"/>
    </xf>
    <xf numFmtId="0" fontId="0" fillId="0" borderId="12" xfId="0" applyBorder="1" applyAlignment="1">
      <alignment horizontal="center" vertical="center"/>
    </xf>
    <xf numFmtId="0" fontId="0" fillId="0" borderId="20" xfId="0" applyBorder="1" applyAlignment="1">
      <alignment horizontal="center" vertical="center"/>
    </xf>
    <xf numFmtId="0" fontId="0" fillId="0" borderId="13" xfId="0" applyBorder="1" applyAlignment="1">
      <alignment horizontal="center" vertical="center"/>
    </xf>
    <xf numFmtId="0" fontId="0" fillId="0" borderId="14" xfId="0" quotePrefix="1" applyBorder="1" applyAlignment="1">
      <alignment horizontal="left" vertical="center" wrapText="1"/>
    </xf>
    <xf numFmtId="0" fontId="0" fillId="0" borderId="15" xfId="0" applyBorder="1" applyAlignment="1">
      <alignment horizontal="left" vertical="center" wrapText="1"/>
    </xf>
    <xf numFmtId="0" fontId="0" fillId="0" borderId="16" xfId="0" applyBorder="1" applyAlignment="1">
      <alignment horizontal="left" vertical="center" wrapText="1"/>
    </xf>
    <xf numFmtId="0" fontId="0" fillId="0" borderId="14" xfId="0" applyBorder="1" applyAlignment="1">
      <alignment horizontal="left" vertical="center"/>
    </xf>
    <xf numFmtId="0" fontId="0" fillId="0" borderId="15" xfId="0" applyBorder="1" applyAlignment="1">
      <alignment horizontal="left" vertical="center"/>
    </xf>
    <xf numFmtId="0" fontId="0" fillId="0" borderId="16" xfId="0" applyBorder="1" applyAlignment="1">
      <alignment horizontal="left" vertical="center"/>
    </xf>
    <xf numFmtId="0" fontId="18" fillId="0" borderId="11" xfId="42" applyBorder="1" applyAlignment="1">
      <alignment horizontal="center" vertical="center" wrapText="1"/>
    </xf>
    <xf numFmtId="0" fontId="18" fillId="0" borderId="11" xfId="42" applyBorder="1" applyAlignment="1">
      <alignment horizontal="center" vertical="center"/>
    </xf>
    <xf numFmtId="0" fontId="0" fillId="0" borderId="14" xfId="0" quotePrefix="1" applyFill="1" applyBorder="1" applyAlignment="1">
      <alignment horizontal="left" vertical="center" wrapText="1"/>
    </xf>
    <xf numFmtId="0" fontId="0" fillId="0" borderId="15" xfId="0" applyFill="1" applyBorder="1" applyAlignment="1">
      <alignment horizontal="left" vertical="center"/>
    </xf>
    <xf numFmtId="0" fontId="0" fillId="0" borderId="16" xfId="0" applyFill="1" applyBorder="1" applyAlignment="1">
      <alignment horizontal="left" vertical="center"/>
    </xf>
    <xf numFmtId="0" fontId="0" fillId="0" borderId="10" xfId="0" applyBorder="1" applyAlignment="1">
      <alignment horizontal="left" vertical="center"/>
    </xf>
    <xf numFmtId="0" fontId="0" fillId="0" borderId="17" xfId="0" applyFill="1" applyBorder="1" applyAlignment="1">
      <alignment horizontal="center" vertical="center" wrapText="1"/>
    </xf>
    <xf numFmtId="0" fontId="0" fillId="0" borderId="18" xfId="0" applyFill="1" applyBorder="1" applyAlignment="1">
      <alignment horizontal="center" vertical="center"/>
    </xf>
    <xf numFmtId="0" fontId="0" fillId="0" borderId="19" xfId="0" applyFill="1" applyBorder="1" applyAlignment="1">
      <alignment horizontal="center" vertical="center"/>
    </xf>
    <xf numFmtId="0" fontId="0" fillId="0" borderId="17" xfId="0" applyFill="1" applyBorder="1" applyAlignment="1">
      <alignment horizontal="center" vertical="center" wrapText="1" shrinkToFit="1"/>
    </xf>
    <xf numFmtId="0" fontId="0" fillId="0" borderId="18" xfId="0" applyFill="1" applyBorder="1" applyAlignment="1">
      <alignment horizontal="center" vertical="center" shrinkToFit="1"/>
    </xf>
    <xf numFmtId="0" fontId="0" fillId="0" borderId="19" xfId="0" applyFill="1" applyBorder="1" applyAlignment="1">
      <alignment horizontal="center" vertical="center" shrinkToFit="1"/>
    </xf>
  </cellXfs>
  <cellStyles count="44">
    <cellStyle name="20% - 강조색1" xfId="19" builtinId="30" customBuiltin="1"/>
    <cellStyle name="20% - 강조색2" xfId="23" builtinId="34" customBuiltin="1"/>
    <cellStyle name="20% - 강조색3" xfId="27" builtinId="38" customBuiltin="1"/>
    <cellStyle name="20% - 강조색4" xfId="31" builtinId="42" customBuiltin="1"/>
    <cellStyle name="20% - 강조색5" xfId="35" builtinId="46" customBuiltin="1"/>
    <cellStyle name="20% - 강조색6" xfId="39" builtinId="50" customBuiltin="1"/>
    <cellStyle name="40% - 강조색1" xfId="20" builtinId="31" customBuiltin="1"/>
    <cellStyle name="40% - 강조색2" xfId="24" builtinId="35" customBuiltin="1"/>
    <cellStyle name="40% - 강조색3" xfId="28" builtinId="39" customBuiltin="1"/>
    <cellStyle name="40% - 강조색4" xfId="32" builtinId="43" customBuiltin="1"/>
    <cellStyle name="40% - 강조색5" xfId="36" builtinId="47" customBuiltin="1"/>
    <cellStyle name="40% - 강조색6" xfId="40" builtinId="51" customBuiltin="1"/>
    <cellStyle name="60% - 강조색1" xfId="21" builtinId="32" customBuiltin="1"/>
    <cellStyle name="60% - 강조색2" xfId="25" builtinId="36" customBuiltin="1"/>
    <cellStyle name="60% - 강조색3" xfId="29" builtinId="40" customBuiltin="1"/>
    <cellStyle name="60% - 강조색4" xfId="33" builtinId="44" customBuiltin="1"/>
    <cellStyle name="60% - 강조색5" xfId="37" builtinId="48" customBuiltin="1"/>
    <cellStyle name="60% - 강조색6" xfId="41" builtinId="52" customBuiltin="1"/>
    <cellStyle name="강조색1" xfId="18" builtinId="29" customBuiltin="1"/>
    <cellStyle name="강조색2" xfId="22" builtinId="33" customBuiltin="1"/>
    <cellStyle name="강조색3" xfId="26" builtinId="37" customBuiltin="1"/>
    <cellStyle name="강조색4" xfId="30" builtinId="41" customBuiltin="1"/>
    <cellStyle name="강조색5" xfId="34" builtinId="45" customBuiltin="1"/>
    <cellStyle name="강조색6" xfId="38" builtinId="49" customBuiltin="1"/>
    <cellStyle name="경고문" xfId="14" builtinId="11" customBuiltin="1"/>
    <cellStyle name="계산" xfId="11" builtinId="22" customBuiltin="1"/>
    <cellStyle name="나쁨" xfId="7" builtinId="27" customBuiltin="1"/>
    <cellStyle name="메모" xfId="15" builtinId="10" customBuiltin="1"/>
    <cellStyle name="백분율" xfId="43" builtinId="5"/>
    <cellStyle name="보통" xfId="8" builtinId="28" customBuiltin="1"/>
    <cellStyle name="설명 텍스트" xfId="16" builtinId="53" customBuiltin="1"/>
    <cellStyle name="셀 확인" xfId="13" builtinId="23" customBuiltin="1"/>
    <cellStyle name="연결된 셀" xfId="12" builtinId="24" customBuiltin="1"/>
    <cellStyle name="요약" xfId="17" builtinId="25" customBuiltin="1"/>
    <cellStyle name="입력" xfId="9" builtinId="20" customBuiltin="1"/>
    <cellStyle name="제목" xfId="1" builtinId="15" customBuiltin="1"/>
    <cellStyle name="제목 1" xfId="2" builtinId="16" customBuiltin="1"/>
    <cellStyle name="제목 2" xfId="3" builtinId="17" customBuiltin="1"/>
    <cellStyle name="제목 3" xfId="4" builtinId="18" customBuiltin="1"/>
    <cellStyle name="제목 4" xfId="5" builtinId="19" customBuiltin="1"/>
    <cellStyle name="좋음" xfId="6" builtinId="26" customBuiltin="1"/>
    <cellStyle name="출력" xfId="10" builtinId="21" customBuiltin="1"/>
    <cellStyle name="표준" xfId="0" builtinId="0"/>
    <cellStyle name="표준 2" xfId="42"/>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g"/><Relationship Id="rId1" Type="http://schemas.openxmlformats.org/officeDocument/2006/relationships/image" Target="../media/image1.jpg"/></Relationships>
</file>

<file path=xl/drawings/_rels/drawing2.xml.rels><?xml version="1.0" encoding="UTF-8" standalone="yes"?>
<Relationships xmlns="http://schemas.openxmlformats.org/package/2006/relationships"><Relationship Id="rId2" Type="http://schemas.openxmlformats.org/officeDocument/2006/relationships/image" Target="../media/image4.jpg"/><Relationship Id="rId1" Type="http://schemas.openxmlformats.org/officeDocument/2006/relationships/image" Target="../media/image3.jpg"/></Relationships>
</file>

<file path=xl/drawings/_rels/drawing3.xml.rels><?xml version="1.0" encoding="UTF-8" standalone="yes"?>
<Relationships xmlns="http://schemas.openxmlformats.org/package/2006/relationships"><Relationship Id="rId2" Type="http://schemas.openxmlformats.org/officeDocument/2006/relationships/image" Target="../media/image6.jpg"/><Relationship Id="rId1" Type="http://schemas.openxmlformats.org/officeDocument/2006/relationships/image" Target="../media/image5.jpg"/></Relationships>
</file>

<file path=xl/drawings/drawing1.xml><?xml version="1.0" encoding="utf-8"?>
<xdr:wsDr xmlns:xdr="http://schemas.openxmlformats.org/drawingml/2006/spreadsheetDrawing" xmlns:a="http://schemas.openxmlformats.org/drawingml/2006/main">
  <xdr:twoCellAnchor editAs="oneCell">
    <xdr:from>
      <xdr:col>6</xdr:col>
      <xdr:colOff>2</xdr:colOff>
      <xdr:row>31</xdr:row>
      <xdr:rowOff>6822</xdr:rowOff>
    </xdr:from>
    <xdr:to>
      <xdr:col>10</xdr:col>
      <xdr:colOff>563816</xdr:colOff>
      <xdr:row>32</xdr:row>
      <xdr:rowOff>17929</xdr:rowOff>
    </xdr:to>
    <xdr:pic>
      <xdr:nvPicPr>
        <xdr:cNvPr id="2" name="그림 1"/>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5997390" y="9043246"/>
          <a:ext cx="4804120" cy="2198495"/>
        </a:xfrm>
        <a:prstGeom prst="rect">
          <a:avLst/>
        </a:prstGeom>
      </xdr:spPr>
    </xdr:pic>
    <xdr:clientData/>
  </xdr:twoCellAnchor>
  <xdr:twoCellAnchor editAs="oneCell">
    <xdr:from>
      <xdr:col>1</xdr:col>
      <xdr:colOff>6565</xdr:colOff>
      <xdr:row>31</xdr:row>
      <xdr:rowOff>4764</xdr:rowOff>
    </xdr:from>
    <xdr:to>
      <xdr:col>4</xdr:col>
      <xdr:colOff>636494</xdr:colOff>
      <xdr:row>34</xdr:row>
      <xdr:rowOff>107417</xdr:rowOff>
    </xdr:to>
    <xdr:pic>
      <xdr:nvPicPr>
        <xdr:cNvPr id="3" name="그림 2"/>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145083" y="9041188"/>
          <a:ext cx="3722752" cy="2792064"/>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5</xdr:col>
      <xdr:colOff>1093695</xdr:colOff>
      <xdr:row>31</xdr:row>
      <xdr:rowOff>17930</xdr:rowOff>
    </xdr:from>
    <xdr:to>
      <xdr:col>9</xdr:col>
      <xdr:colOff>833718</xdr:colOff>
      <xdr:row>31</xdr:row>
      <xdr:rowOff>2184530</xdr:rowOff>
    </xdr:to>
    <xdr:pic>
      <xdr:nvPicPr>
        <xdr:cNvPr id="2" name="그림 1"/>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5997389" y="9054354"/>
          <a:ext cx="3783105" cy="2166600"/>
        </a:xfrm>
        <a:prstGeom prst="rect">
          <a:avLst/>
        </a:prstGeom>
      </xdr:spPr>
    </xdr:pic>
    <xdr:clientData/>
  </xdr:twoCellAnchor>
  <xdr:twoCellAnchor editAs="oneCell">
    <xdr:from>
      <xdr:col>0</xdr:col>
      <xdr:colOff>1133719</xdr:colOff>
      <xdr:row>31</xdr:row>
      <xdr:rowOff>0</xdr:rowOff>
    </xdr:from>
    <xdr:to>
      <xdr:col>4</xdr:col>
      <xdr:colOff>655602</xdr:colOff>
      <xdr:row>34</xdr:row>
      <xdr:rowOff>125507</xdr:rowOff>
    </xdr:to>
    <xdr:pic>
      <xdr:nvPicPr>
        <xdr:cNvPr id="4" name="그림 3"/>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133719" y="9036424"/>
          <a:ext cx="3753224" cy="2814918"/>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6</xdr:col>
      <xdr:colOff>8965</xdr:colOff>
      <xdr:row>31</xdr:row>
      <xdr:rowOff>3406</xdr:rowOff>
    </xdr:from>
    <xdr:to>
      <xdr:col>10</xdr:col>
      <xdr:colOff>1021612</xdr:colOff>
      <xdr:row>32</xdr:row>
      <xdr:rowOff>26894</xdr:rowOff>
    </xdr:to>
    <xdr:pic>
      <xdr:nvPicPr>
        <xdr:cNvPr id="2" name="그림 1"/>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015318" y="9039830"/>
          <a:ext cx="5252953" cy="2210876"/>
        </a:xfrm>
        <a:prstGeom prst="rect">
          <a:avLst/>
        </a:prstGeom>
      </xdr:spPr>
    </xdr:pic>
    <xdr:clientData/>
  </xdr:twoCellAnchor>
  <xdr:twoCellAnchor editAs="oneCell">
    <xdr:from>
      <xdr:col>0</xdr:col>
      <xdr:colOff>1109224</xdr:colOff>
      <xdr:row>31</xdr:row>
      <xdr:rowOff>13729</xdr:rowOff>
    </xdr:from>
    <xdr:to>
      <xdr:col>5</xdr:col>
      <xdr:colOff>213</xdr:colOff>
      <xdr:row>34</xdr:row>
      <xdr:rowOff>170330</xdr:rowOff>
    </xdr:to>
    <xdr:pic>
      <xdr:nvPicPr>
        <xdr:cNvPr id="3" name="그림 2"/>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109224" y="9050153"/>
          <a:ext cx="3794683" cy="2846012"/>
        </a:xfrm>
        <a:prstGeom prst="rect">
          <a:avLst/>
        </a:prstGeom>
      </xdr:spPr>
    </xdr:pic>
    <xdr:clientData/>
  </xdr:twoCellAnchor>
</xdr:wsDr>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50"/>
  <sheetViews>
    <sheetView tabSelected="1" zoomScale="85" zoomScaleNormal="85" workbookViewId="0">
      <selection activeCell="A2" sqref="A2"/>
    </sheetView>
  </sheetViews>
  <sheetFormatPr defaultRowHeight="17.399999999999999" x14ac:dyDescent="0.4"/>
  <cols>
    <col min="1" max="1" width="14.8984375" customWidth="1"/>
    <col min="2" max="2" width="15.19921875" customWidth="1"/>
    <col min="3" max="3" width="16.59765625" customWidth="1"/>
    <col min="5" max="5" width="8.69921875" style="5"/>
    <col min="6" max="7" width="14.5" style="7" customWidth="1"/>
    <col min="8" max="8" width="13.09765625" style="7" customWidth="1"/>
    <col min="9" max="9" width="11.09765625" style="7" customWidth="1"/>
    <col min="10" max="10" width="17" style="7" customWidth="1"/>
    <col min="11" max="11" width="13.69921875" customWidth="1"/>
    <col min="12" max="12" width="19.3984375" bestFit="1" customWidth="1"/>
  </cols>
  <sheetData>
    <row r="1" spans="1:12" ht="18" thickBot="1" x14ac:dyDescent="0.45"/>
    <row r="2" spans="1:12" ht="45.6" customHeight="1" thickBot="1" x14ac:dyDescent="0.45">
      <c r="A2" s="21" t="s">
        <v>0</v>
      </c>
      <c r="B2" s="37" t="s">
        <v>30</v>
      </c>
      <c r="C2" s="21" t="s">
        <v>1</v>
      </c>
      <c r="D2" s="50" t="s">
        <v>25</v>
      </c>
      <c r="E2" s="51"/>
      <c r="F2" s="14" t="s">
        <v>18</v>
      </c>
      <c r="G2" s="41" t="s">
        <v>19</v>
      </c>
      <c r="H2" s="42"/>
      <c r="I2" s="43"/>
      <c r="J2" s="21" t="s">
        <v>11</v>
      </c>
      <c r="K2" s="14">
        <v>24</v>
      </c>
    </row>
    <row r="3" spans="1:12" ht="4.5" customHeight="1" x14ac:dyDescent="0.4">
      <c r="A3" s="1"/>
      <c r="B3" s="1"/>
      <c r="C3" s="1"/>
      <c r="D3" s="1"/>
      <c r="E3" s="4"/>
      <c r="F3" s="6"/>
      <c r="G3" s="6"/>
      <c r="H3" s="6"/>
      <c r="I3" s="6"/>
      <c r="J3" s="6"/>
    </row>
    <row r="4" spans="1:12" x14ac:dyDescent="0.4">
      <c r="A4" s="10" t="s">
        <v>5</v>
      </c>
      <c r="B4" s="10" t="s">
        <v>6</v>
      </c>
      <c r="C4" s="10" t="s">
        <v>7</v>
      </c>
      <c r="D4" s="10" t="s">
        <v>2</v>
      </c>
      <c r="E4" s="3" t="s">
        <v>3</v>
      </c>
      <c r="F4" s="2" t="s">
        <v>10</v>
      </c>
      <c r="G4" s="2" t="s">
        <v>17</v>
      </c>
      <c r="H4" s="2" t="s">
        <v>14</v>
      </c>
      <c r="I4" s="2" t="s">
        <v>15</v>
      </c>
      <c r="J4" s="2" t="s">
        <v>13</v>
      </c>
      <c r="K4" s="9" t="s">
        <v>4</v>
      </c>
    </row>
    <row r="5" spans="1:12" ht="17.399999999999999" customHeight="1" x14ac:dyDescent="0.4">
      <c r="A5" s="8">
        <v>45629</v>
      </c>
      <c r="B5" s="59" t="s">
        <v>21</v>
      </c>
      <c r="C5" s="56" t="s">
        <v>22</v>
      </c>
      <c r="D5" s="11">
        <v>1</v>
      </c>
      <c r="E5" s="12">
        <v>2.16</v>
      </c>
      <c r="F5" s="13">
        <v>1.3029999999999999</v>
      </c>
      <c r="G5" s="13">
        <f>$F5+0.0007*($J5-25)</f>
        <v>1.3015999999999999</v>
      </c>
      <c r="H5" s="12"/>
      <c r="I5" s="13"/>
      <c r="J5" s="32">
        <v>23</v>
      </c>
      <c r="K5" s="24"/>
      <c r="L5" s="26"/>
    </row>
    <row r="6" spans="1:12" x14ac:dyDescent="0.4">
      <c r="A6" s="8">
        <f>A5</f>
        <v>45629</v>
      </c>
      <c r="B6" s="60"/>
      <c r="C6" s="57"/>
      <c r="D6" s="11">
        <v>2</v>
      </c>
      <c r="E6" s="12">
        <v>2.16</v>
      </c>
      <c r="F6" s="13">
        <v>1.298</v>
      </c>
      <c r="G6" s="13">
        <f t="shared" ref="G6:G28" si="0">$F6+0.0007*($J6-25)</f>
        <v>1.2973000000000001</v>
      </c>
      <c r="H6" s="12"/>
      <c r="I6" s="13"/>
      <c r="J6" s="32">
        <v>24</v>
      </c>
      <c r="K6" s="24"/>
      <c r="L6" s="26"/>
    </row>
    <row r="7" spans="1:12" x14ac:dyDescent="0.4">
      <c r="A7" s="8">
        <f t="shared" ref="A7:A28" si="1">A6</f>
        <v>45629</v>
      </c>
      <c r="B7" s="60"/>
      <c r="C7" s="57"/>
      <c r="D7" s="11">
        <v>3</v>
      </c>
      <c r="E7" s="12">
        <v>2.16</v>
      </c>
      <c r="F7" s="13">
        <v>1.292</v>
      </c>
      <c r="G7" s="13">
        <f t="shared" si="0"/>
        <v>1.292</v>
      </c>
      <c r="H7" s="12"/>
      <c r="I7" s="13"/>
      <c r="J7" s="32">
        <v>25</v>
      </c>
      <c r="K7" s="24"/>
      <c r="L7" s="26"/>
    </row>
    <row r="8" spans="1:12" s="23" customFormat="1" x14ac:dyDescent="0.4">
      <c r="A8" s="8">
        <f t="shared" si="1"/>
        <v>45629</v>
      </c>
      <c r="B8" s="60"/>
      <c r="C8" s="57"/>
      <c r="D8" s="11">
        <v>4</v>
      </c>
      <c r="E8" s="12">
        <v>2.17</v>
      </c>
      <c r="F8" s="13">
        <v>1.304</v>
      </c>
      <c r="G8" s="13">
        <f t="shared" si="0"/>
        <v>1.3054000000000001</v>
      </c>
      <c r="H8" s="12"/>
      <c r="I8" s="13"/>
      <c r="J8" s="32">
        <v>27</v>
      </c>
      <c r="K8" s="24"/>
      <c r="L8" s="26"/>
    </row>
    <row r="9" spans="1:12" x14ac:dyDescent="0.4">
      <c r="A9" s="8">
        <f t="shared" si="1"/>
        <v>45629</v>
      </c>
      <c r="B9" s="60"/>
      <c r="C9" s="57"/>
      <c r="D9" s="11">
        <v>5</v>
      </c>
      <c r="E9" s="12">
        <v>2.16</v>
      </c>
      <c r="F9" s="13">
        <v>1.3</v>
      </c>
      <c r="G9" s="25">
        <f t="shared" si="0"/>
        <v>1.3014000000000001</v>
      </c>
      <c r="H9" s="12"/>
      <c r="I9" s="13"/>
      <c r="J9" s="32">
        <v>27</v>
      </c>
      <c r="K9" s="24"/>
      <c r="L9" s="26"/>
    </row>
    <row r="10" spans="1:12" x14ac:dyDescent="0.4">
      <c r="A10" s="8">
        <f t="shared" si="1"/>
        <v>45629</v>
      </c>
      <c r="B10" s="60"/>
      <c r="C10" s="57"/>
      <c r="D10" s="11">
        <v>6</v>
      </c>
      <c r="E10" s="12">
        <v>2.16</v>
      </c>
      <c r="F10" s="13">
        <v>1.3009999999999999</v>
      </c>
      <c r="G10" s="13">
        <f t="shared" si="0"/>
        <v>1.3037999999999998</v>
      </c>
      <c r="H10" s="12"/>
      <c r="I10" s="13"/>
      <c r="J10" s="32">
        <v>29</v>
      </c>
      <c r="K10" s="24"/>
      <c r="L10" s="26"/>
    </row>
    <row r="11" spans="1:12" x14ac:dyDescent="0.4">
      <c r="A11" s="8">
        <f t="shared" si="1"/>
        <v>45629</v>
      </c>
      <c r="B11" s="60"/>
      <c r="C11" s="57"/>
      <c r="D11" s="11">
        <v>7</v>
      </c>
      <c r="E11" s="12">
        <v>2.16</v>
      </c>
      <c r="F11" s="13">
        <v>1.2949999999999999</v>
      </c>
      <c r="G11" s="13">
        <f t="shared" si="0"/>
        <v>1.2977999999999998</v>
      </c>
      <c r="H11" s="12"/>
      <c r="I11" s="13"/>
      <c r="J11" s="32">
        <v>29</v>
      </c>
      <c r="K11" s="24"/>
      <c r="L11" s="26"/>
    </row>
    <row r="12" spans="1:12" x14ac:dyDescent="0.4">
      <c r="A12" s="8">
        <f t="shared" si="1"/>
        <v>45629</v>
      </c>
      <c r="B12" s="60"/>
      <c r="C12" s="57"/>
      <c r="D12" s="11">
        <v>8</v>
      </c>
      <c r="E12" s="12">
        <v>2.16</v>
      </c>
      <c r="F12" s="13">
        <v>1.298</v>
      </c>
      <c r="G12" s="13">
        <f t="shared" si="0"/>
        <v>1.3015000000000001</v>
      </c>
      <c r="H12" s="12"/>
      <c r="I12" s="13"/>
      <c r="J12" s="32">
        <v>30</v>
      </c>
      <c r="K12" s="24"/>
      <c r="L12" s="26"/>
    </row>
    <row r="13" spans="1:12" x14ac:dyDescent="0.4">
      <c r="A13" s="8">
        <f t="shared" si="1"/>
        <v>45629</v>
      </c>
      <c r="B13" s="60"/>
      <c r="C13" s="57"/>
      <c r="D13" s="11">
        <v>9</v>
      </c>
      <c r="E13" s="12">
        <v>2.16</v>
      </c>
      <c r="F13" s="13">
        <v>1.294</v>
      </c>
      <c r="G13" s="13">
        <f t="shared" si="0"/>
        <v>1.2975000000000001</v>
      </c>
      <c r="H13" s="12"/>
      <c r="I13" s="13"/>
      <c r="J13" s="32">
        <v>30</v>
      </c>
      <c r="K13" s="24"/>
      <c r="L13" s="26"/>
    </row>
    <row r="14" spans="1:12" x14ac:dyDescent="0.4">
      <c r="A14" s="8">
        <f t="shared" si="1"/>
        <v>45629</v>
      </c>
      <c r="B14" s="60"/>
      <c r="C14" s="57"/>
      <c r="D14" s="11">
        <v>10</v>
      </c>
      <c r="E14" s="12">
        <v>2.16</v>
      </c>
      <c r="F14" s="13">
        <v>1.288</v>
      </c>
      <c r="G14" s="13">
        <f t="shared" si="0"/>
        <v>1.2915000000000001</v>
      </c>
      <c r="H14" s="12"/>
      <c r="I14" s="13"/>
      <c r="J14" s="32">
        <v>30</v>
      </c>
      <c r="K14" s="24"/>
      <c r="L14" s="26"/>
    </row>
    <row r="15" spans="1:12" x14ac:dyDescent="0.4">
      <c r="A15" s="8">
        <f t="shared" si="1"/>
        <v>45629</v>
      </c>
      <c r="B15" s="60"/>
      <c r="C15" s="57"/>
      <c r="D15" s="11">
        <v>11</v>
      </c>
      <c r="E15" s="12">
        <v>2.16</v>
      </c>
      <c r="F15" s="13">
        <v>1.2949999999999999</v>
      </c>
      <c r="G15" s="13">
        <f t="shared" si="0"/>
        <v>1.2985</v>
      </c>
      <c r="H15" s="12"/>
      <c r="I15" s="13"/>
      <c r="J15" s="32">
        <v>30</v>
      </c>
      <c r="K15" s="24"/>
      <c r="L15" s="26"/>
    </row>
    <row r="16" spans="1:12" x14ac:dyDescent="0.4">
      <c r="A16" s="8">
        <f t="shared" si="1"/>
        <v>45629</v>
      </c>
      <c r="B16" s="60"/>
      <c r="C16" s="57"/>
      <c r="D16" s="11">
        <v>12</v>
      </c>
      <c r="E16" s="12">
        <v>2.16</v>
      </c>
      <c r="F16" s="13">
        <v>1.298</v>
      </c>
      <c r="G16" s="13">
        <f t="shared" si="0"/>
        <v>1.3001</v>
      </c>
      <c r="H16" s="12"/>
      <c r="I16" s="13"/>
      <c r="J16" s="32">
        <v>28</v>
      </c>
      <c r="K16" s="24"/>
      <c r="L16" s="26"/>
    </row>
    <row r="17" spans="1:14" x14ac:dyDescent="0.4">
      <c r="A17" s="8">
        <f t="shared" si="1"/>
        <v>45629</v>
      </c>
      <c r="B17" s="60"/>
      <c r="C17" s="57"/>
      <c r="D17" s="11">
        <v>13</v>
      </c>
      <c r="E17" s="12">
        <v>2.16</v>
      </c>
      <c r="F17" s="13">
        <v>1.2889999999999999</v>
      </c>
      <c r="G17" s="13">
        <f t="shared" si="0"/>
        <v>1.2910999999999999</v>
      </c>
      <c r="H17" s="12"/>
      <c r="I17" s="13"/>
      <c r="J17" s="32">
        <v>28</v>
      </c>
      <c r="K17" s="24"/>
      <c r="L17" s="26"/>
    </row>
    <row r="18" spans="1:14" x14ac:dyDescent="0.4">
      <c r="A18" s="8">
        <f t="shared" si="1"/>
        <v>45629</v>
      </c>
      <c r="B18" s="60"/>
      <c r="C18" s="57"/>
      <c r="D18" s="11">
        <v>14</v>
      </c>
      <c r="E18" s="12">
        <v>2.15</v>
      </c>
      <c r="F18" s="13">
        <v>1.2749999999999999</v>
      </c>
      <c r="G18" s="13">
        <f t="shared" si="0"/>
        <v>1.2785</v>
      </c>
      <c r="H18" s="12"/>
      <c r="I18" s="13"/>
      <c r="J18" s="32">
        <v>30</v>
      </c>
      <c r="K18" s="24"/>
      <c r="L18" s="26"/>
    </row>
    <row r="19" spans="1:14" s="23" customFormat="1" x14ac:dyDescent="0.4">
      <c r="A19" s="8">
        <f t="shared" si="1"/>
        <v>45629</v>
      </c>
      <c r="B19" s="60"/>
      <c r="C19" s="57"/>
      <c r="D19" s="11">
        <v>15</v>
      </c>
      <c r="E19" s="12">
        <v>2.16</v>
      </c>
      <c r="F19" s="13">
        <v>1.29</v>
      </c>
      <c r="G19" s="13">
        <f t="shared" si="0"/>
        <v>1.2942</v>
      </c>
      <c r="H19" s="33"/>
      <c r="I19" s="25"/>
      <c r="J19" s="32">
        <v>31</v>
      </c>
      <c r="K19" s="24"/>
      <c r="L19" s="26"/>
    </row>
    <row r="20" spans="1:14" x14ac:dyDescent="0.4">
      <c r="A20" s="8">
        <f t="shared" si="1"/>
        <v>45629</v>
      </c>
      <c r="B20" s="60"/>
      <c r="C20" s="57"/>
      <c r="D20" s="11">
        <v>16</v>
      </c>
      <c r="E20" s="12">
        <v>2.17</v>
      </c>
      <c r="F20" s="13">
        <v>1.298</v>
      </c>
      <c r="G20" s="13">
        <f t="shared" si="0"/>
        <v>1.3022</v>
      </c>
      <c r="H20" s="12"/>
      <c r="I20" s="13"/>
      <c r="J20" s="32">
        <v>31</v>
      </c>
      <c r="K20" s="24"/>
      <c r="L20" s="26"/>
    </row>
    <row r="21" spans="1:14" x14ac:dyDescent="0.4">
      <c r="A21" s="8">
        <f t="shared" si="1"/>
        <v>45629</v>
      </c>
      <c r="B21" s="60"/>
      <c r="C21" s="57"/>
      <c r="D21" s="11">
        <v>17</v>
      </c>
      <c r="E21" s="12">
        <v>2.16</v>
      </c>
      <c r="F21" s="13">
        <v>1.28</v>
      </c>
      <c r="G21" s="13">
        <f t="shared" si="0"/>
        <v>1.2842</v>
      </c>
      <c r="H21" s="12"/>
      <c r="I21" s="13"/>
      <c r="J21" s="32">
        <v>31</v>
      </c>
      <c r="K21" s="24"/>
      <c r="L21" s="26"/>
    </row>
    <row r="22" spans="1:14" x14ac:dyDescent="0.4">
      <c r="A22" s="8">
        <f t="shared" si="1"/>
        <v>45629</v>
      </c>
      <c r="B22" s="60"/>
      <c r="C22" s="57"/>
      <c r="D22" s="11">
        <v>18</v>
      </c>
      <c r="E22" s="12">
        <v>2.16</v>
      </c>
      <c r="F22" s="13">
        <v>1.2949999999999999</v>
      </c>
      <c r="G22" s="13">
        <f t="shared" si="0"/>
        <v>1.2985</v>
      </c>
      <c r="H22" s="12"/>
      <c r="I22" s="13"/>
      <c r="J22" s="32">
        <v>30</v>
      </c>
      <c r="K22" s="24"/>
      <c r="L22" s="26"/>
    </row>
    <row r="23" spans="1:14" x14ac:dyDescent="0.4">
      <c r="A23" s="8">
        <f t="shared" si="1"/>
        <v>45629</v>
      </c>
      <c r="B23" s="60"/>
      <c r="C23" s="57"/>
      <c r="D23" s="11">
        <v>19</v>
      </c>
      <c r="E23" s="12">
        <v>2.16</v>
      </c>
      <c r="F23" s="13">
        <v>1.2889999999999999</v>
      </c>
      <c r="G23" s="25">
        <f t="shared" si="0"/>
        <v>1.2925</v>
      </c>
      <c r="H23" s="12"/>
      <c r="I23" s="13"/>
      <c r="J23" s="32">
        <v>30</v>
      </c>
      <c r="K23" s="24"/>
      <c r="L23" s="26"/>
    </row>
    <row r="24" spans="1:14" x14ac:dyDescent="0.4">
      <c r="A24" s="8">
        <f t="shared" si="1"/>
        <v>45629</v>
      </c>
      <c r="B24" s="60"/>
      <c r="C24" s="57"/>
      <c r="D24" s="11">
        <v>20</v>
      </c>
      <c r="E24" s="12">
        <v>2.17</v>
      </c>
      <c r="F24" s="25">
        <v>1.2989999999999999</v>
      </c>
      <c r="G24" s="25">
        <f t="shared" si="0"/>
        <v>1.3025</v>
      </c>
      <c r="H24" s="33"/>
      <c r="I24" s="25"/>
      <c r="J24" s="40">
        <v>30</v>
      </c>
      <c r="K24" s="24"/>
      <c r="L24" s="26"/>
    </row>
    <row r="25" spans="1:14" x14ac:dyDescent="0.4">
      <c r="A25" s="8">
        <f t="shared" si="1"/>
        <v>45629</v>
      </c>
      <c r="B25" s="60"/>
      <c r="C25" s="57"/>
      <c r="D25" s="11">
        <v>21</v>
      </c>
      <c r="E25" s="12">
        <v>2.16</v>
      </c>
      <c r="F25" s="13">
        <v>1.2889999999999999</v>
      </c>
      <c r="G25" s="13">
        <f t="shared" si="0"/>
        <v>1.2925</v>
      </c>
      <c r="H25" s="12"/>
      <c r="I25" s="13"/>
      <c r="J25" s="32">
        <v>30</v>
      </c>
      <c r="K25" s="24"/>
      <c r="L25" s="26"/>
      <c r="M25" s="28"/>
      <c r="N25" s="26"/>
    </row>
    <row r="26" spans="1:14" x14ac:dyDescent="0.4">
      <c r="A26" s="8">
        <f t="shared" si="1"/>
        <v>45629</v>
      </c>
      <c r="B26" s="60"/>
      <c r="C26" s="57"/>
      <c r="D26" s="11">
        <v>22</v>
      </c>
      <c r="E26" s="12">
        <v>2.16</v>
      </c>
      <c r="F26" s="13">
        <v>1.2749999999999999</v>
      </c>
      <c r="G26" s="13">
        <f t="shared" si="0"/>
        <v>1.2785</v>
      </c>
      <c r="H26" s="12"/>
      <c r="I26" s="13"/>
      <c r="J26" s="32">
        <v>30</v>
      </c>
      <c r="K26" s="24"/>
      <c r="L26" s="26"/>
      <c r="M26" s="28"/>
      <c r="N26" s="26"/>
    </row>
    <row r="27" spans="1:14" x14ac:dyDescent="0.4">
      <c r="A27" s="8">
        <f t="shared" si="1"/>
        <v>45629</v>
      </c>
      <c r="B27" s="60"/>
      <c r="C27" s="57"/>
      <c r="D27" s="11">
        <v>23</v>
      </c>
      <c r="E27" s="12">
        <v>2.16</v>
      </c>
      <c r="F27" s="13">
        <v>1.2969999999999999</v>
      </c>
      <c r="G27" s="13">
        <f t="shared" si="0"/>
        <v>1.3005</v>
      </c>
      <c r="H27" s="12"/>
      <c r="I27" s="13"/>
      <c r="J27" s="32">
        <v>30</v>
      </c>
      <c r="K27" s="24"/>
      <c r="L27" s="26"/>
    </row>
    <row r="28" spans="1:14" x14ac:dyDescent="0.4">
      <c r="A28" s="8">
        <f t="shared" si="1"/>
        <v>45629</v>
      </c>
      <c r="B28" s="61"/>
      <c r="C28" s="58"/>
      <c r="D28" s="11">
        <v>24</v>
      </c>
      <c r="E28" s="12">
        <v>2.17</v>
      </c>
      <c r="F28" s="13">
        <v>1.2949999999999999</v>
      </c>
      <c r="G28" s="25">
        <f t="shared" si="0"/>
        <v>1.2970999999999999</v>
      </c>
      <c r="H28" s="12"/>
      <c r="I28" s="13"/>
      <c r="J28" s="32">
        <v>28</v>
      </c>
      <c r="K28" s="24"/>
      <c r="L28" s="26"/>
    </row>
    <row r="29" spans="1:14" ht="7.95" customHeight="1" x14ac:dyDescent="0.4">
      <c r="A29" s="15"/>
      <c r="B29" s="16"/>
      <c r="C29" s="16"/>
      <c r="D29" s="17"/>
      <c r="E29" s="18"/>
      <c r="F29" s="19"/>
      <c r="G29" s="19"/>
      <c r="H29" s="19"/>
      <c r="I29" s="19"/>
      <c r="J29" s="13"/>
      <c r="K29" s="20"/>
    </row>
    <row r="30" spans="1:14" ht="186.6" customHeight="1" x14ac:dyDescent="0.4">
      <c r="A30" s="8" t="s">
        <v>12</v>
      </c>
      <c r="B30" s="52" t="s">
        <v>26</v>
      </c>
      <c r="C30" s="53"/>
      <c r="D30" s="53"/>
      <c r="E30" s="54"/>
      <c r="F30" s="27" t="s">
        <v>16</v>
      </c>
      <c r="G30" s="44" t="s">
        <v>32</v>
      </c>
      <c r="H30" s="45"/>
      <c r="I30" s="45"/>
      <c r="J30" s="45"/>
      <c r="K30" s="46"/>
    </row>
    <row r="31" spans="1:14" ht="7.95" customHeight="1" x14ac:dyDescent="0.4"/>
    <row r="32" spans="1:14" ht="172.2" customHeight="1" x14ac:dyDescent="0.4">
      <c r="A32" s="22" t="s">
        <v>8</v>
      </c>
      <c r="B32" s="55"/>
      <c r="C32" s="55"/>
      <c r="D32" s="55"/>
      <c r="E32" s="55"/>
      <c r="F32" s="22" t="s">
        <v>9</v>
      </c>
      <c r="G32" s="47"/>
      <c r="H32" s="48"/>
      <c r="I32" s="48"/>
      <c r="J32" s="48"/>
      <c r="K32" s="49"/>
    </row>
    <row r="33" spans="1:11" x14ac:dyDescent="0.4">
      <c r="A33" s="31"/>
      <c r="B33" s="31"/>
      <c r="C33" s="31"/>
      <c r="D33" s="31"/>
      <c r="E33" s="31"/>
      <c r="F33" s="31"/>
      <c r="G33" s="31"/>
      <c r="H33" s="31"/>
      <c r="I33" s="31"/>
      <c r="J33" s="31"/>
      <c r="K33" s="31"/>
    </row>
    <row r="34" spans="1:11" ht="21.6" customHeight="1" x14ac:dyDescent="0.4">
      <c r="A34" s="31"/>
      <c r="B34" s="31"/>
      <c r="C34" s="31"/>
      <c r="D34" s="31"/>
      <c r="E34" s="31"/>
      <c r="F34" s="31"/>
      <c r="G34" s="31"/>
      <c r="H34" s="31"/>
      <c r="I34" s="31"/>
      <c r="J34" s="31"/>
      <c r="K34" s="31"/>
    </row>
    <row r="35" spans="1:11" x14ac:dyDescent="0.4">
      <c r="A35" s="31"/>
      <c r="B35" s="31"/>
      <c r="C35" s="31"/>
      <c r="D35" s="31"/>
      <c r="E35" s="31"/>
      <c r="F35" s="31"/>
      <c r="G35" s="31"/>
      <c r="H35" s="31"/>
      <c r="I35" s="31"/>
      <c r="J35" s="31"/>
      <c r="K35" s="31"/>
    </row>
    <row r="36" spans="1:11" x14ac:dyDescent="0.4">
      <c r="A36" s="31"/>
      <c r="B36" s="31"/>
      <c r="C36" s="31"/>
      <c r="D36" s="31"/>
      <c r="E36" s="31"/>
      <c r="F36" s="31"/>
      <c r="G36" s="31"/>
      <c r="H36" s="31"/>
      <c r="I36" s="31"/>
      <c r="J36" s="31"/>
      <c r="K36" s="31"/>
    </row>
    <row r="37" spans="1:11" x14ac:dyDescent="0.4">
      <c r="A37" s="31"/>
      <c r="B37" s="31"/>
      <c r="C37" s="31"/>
      <c r="D37" s="31"/>
      <c r="E37" s="31"/>
      <c r="F37" s="31"/>
      <c r="G37" s="31"/>
      <c r="H37" s="31"/>
      <c r="I37" s="31"/>
      <c r="J37" s="31"/>
      <c r="K37" s="31"/>
    </row>
    <row r="38" spans="1:11" x14ac:dyDescent="0.4">
      <c r="A38" s="31"/>
      <c r="B38" s="31"/>
      <c r="C38" s="31"/>
      <c r="D38" s="31"/>
      <c r="E38" s="31"/>
      <c r="F38" s="31"/>
      <c r="G38" s="31"/>
      <c r="H38" s="31"/>
      <c r="I38" s="31"/>
      <c r="J38" s="31"/>
      <c r="K38" s="31"/>
    </row>
    <row r="39" spans="1:11" x14ac:dyDescent="0.4">
      <c r="A39" s="31"/>
      <c r="B39" s="31"/>
      <c r="C39" s="31"/>
      <c r="D39" s="31"/>
      <c r="E39" s="31"/>
      <c r="F39" s="31"/>
      <c r="G39" s="31"/>
      <c r="H39" s="31"/>
      <c r="I39" s="31"/>
      <c r="J39" s="31"/>
      <c r="K39" s="31"/>
    </row>
    <row r="40" spans="1:11" x14ac:dyDescent="0.4">
      <c r="A40" s="31"/>
      <c r="B40" s="31"/>
      <c r="C40" s="31"/>
      <c r="D40" s="31"/>
      <c r="E40" s="31"/>
      <c r="F40" s="31"/>
      <c r="G40" s="31"/>
      <c r="H40" s="31"/>
      <c r="I40" s="31"/>
      <c r="J40" s="31"/>
      <c r="K40" s="31"/>
    </row>
    <row r="41" spans="1:11" x14ac:dyDescent="0.4">
      <c r="A41" s="31"/>
      <c r="B41" s="31"/>
      <c r="C41" s="31"/>
      <c r="D41" s="31"/>
      <c r="E41" s="31"/>
      <c r="F41" s="31"/>
      <c r="G41" s="31"/>
      <c r="H41" s="31"/>
      <c r="I41" s="31"/>
      <c r="J41" s="31"/>
      <c r="K41" s="31"/>
    </row>
    <row r="42" spans="1:11" x14ac:dyDescent="0.4">
      <c r="A42" s="34"/>
      <c r="B42" s="31"/>
      <c r="C42" s="31"/>
      <c r="D42" s="31"/>
      <c r="E42" s="31"/>
      <c r="F42" s="31"/>
      <c r="G42" s="31"/>
      <c r="H42" s="31"/>
      <c r="I42" s="31"/>
      <c r="J42" s="30"/>
      <c r="K42" s="29"/>
    </row>
    <row r="43" spans="1:11" x14ac:dyDescent="0.4">
      <c r="A43" s="35"/>
      <c r="B43" s="29"/>
      <c r="C43" s="29"/>
      <c r="D43" s="29"/>
      <c r="E43" s="36"/>
      <c r="F43" s="30"/>
      <c r="G43" s="30"/>
      <c r="H43" s="30"/>
      <c r="I43" s="30"/>
      <c r="J43" s="30"/>
      <c r="K43" s="29"/>
    </row>
    <row r="44" spans="1:11" x14ac:dyDescent="0.4">
      <c r="A44" s="35"/>
      <c r="B44" s="29"/>
      <c r="C44" s="29"/>
      <c r="D44" s="29"/>
      <c r="E44" s="36"/>
      <c r="F44" s="30"/>
      <c r="G44" s="30"/>
      <c r="H44" s="30"/>
      <c r="I44" s="30"/>
      <c r="J44" s="30"/>
      <c r="K44" s="29"/>
    </row>
    <row r="45" spans="1:11" x14ac:dyDescent="0.4">
      <c r="A45" s="35"/>
      <c r="B45" s="29"/>
      <c r="C45" s="29"/>
      <c r="D45" s="29"/>
      <c r="E45" s="36"/>
      <c r="F45" s="30"/>
      <c r="G45" s="30"/>
      <c r="H45" s="30"/>
      <c r="I45" s="30"/>
      <c r="J45" s="30"/>
      <c r="K45" s="29"/>
    </row>
    <row r="46" spans="1:11" x14ac:dyDescent="0.4">
      <c r="A46" s="35"/>
      <c r="B46" s="29"/>
      <c r="C46" s="29"/>
      <c r="D46" s="29"/>
      <c r="E46" s="36"/>
      <c r="F46" s="30"/>
      <c r="G46" s="30"/>
      <c r="H46" s="30"/>
      <c r="I46" s="30"/>
      <c r="J46" s="30"/>
      <c r="K46" s="29"/>
    </row>
    <row r="47" spans="1:11" x14ac:dyDescent="0.4">
      <c r="A47" s="35"/>
      <c r="B47" s="29"/>
      <c r="C47" s="29"/>
      <c r="D47" s="29"/>
      <c r="E47" s="36"/>
      <c r="F47" s="30"/>
      <c r="G47" s="30"/>
      <c r="H47" s="30"/>
      <c r="I47" s="30"/>
      <c r="J47" s="30"/>
      <c r="K47" s="29"/>
    </row>
    <row r="48" spans="1:11" x14ac:dyDescent="0.4">
      <c r="A48" s="35"/>
      <c r="B48" s="29"/>
      <c r="C48" s="29"/>
      <c r="D48" s="29"/>
      <c r="E48" s="36"/>
      <c r="F48" s="30"/>
      <c r="G48" s="30"/>
      <c r="H48" s="30"/>
      <c r="I48" s="30"/>
      <c r="J48" s="30"/>
      <c r="K48" s="29"/>
    </row>
    <row r="49" spans="1:11" x14ac:dyDescent="0.4">
      <c r="A49" s="35"/>
      <c r="B49" s="29"/>
      <c r="C49" s="29"/>
      <c r="D49" s="29"/>
      <c r="E49" s="36"/>
      <c r="F49" s="30"/>
      <c r="G49" s="30"/>
      <c r="H49" s="30"/>
      <c r="I49" s="30"/>
      <c r="J49" s="30"/>
      <c r="K49" s="29"/>
    </row>
    <row r="50" spans="1:11" x14ac:dyDescent="0.4">
      <c r="A50" s="35"/>
      <c r="B50" s="29"/>
      <c r="C50" s="29"/>
      <c r="D50" s="29"/>
      <c r="E50" s="36"/>
      <c r="F50" s="30"/>
      <c r="G50" s="30"/>
      <c r="H50" s="30"/>
      <c r="I50" s="30"/>
      <c r="J50" s="30"/>
      <c r="K50" s="29"/>
    </row>
  </sheetData>
  <autoFilter ref="A4:K28"/>
  <mergeCells count="8">
    <mergeCell ref="G2:I2"/>
    <mergeCell ref="G30:K30"/>
    <mergeCell ref="G32:K32"/>
    <mergeCell ref="D2:E2"/>
    <mergeCell ref="B30:E30"/>
    <mergeCell ref="B32:E32"/>
    <mergeCell ref="C5:C28"/>
    <mergeCell ref="B5:B28"/>
  </mergeCells>
  <phoneticPr fontId="19" type="noConversion"/>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50"/>
  <sheetViews>
    <sheetView topLeftCell="A25" zoomScale="85" zoomScaleNormal="85" workbookViewId="0">
      <selection activeCell="N32" sqref="N32"/>
    </sheetView>
  </sheetViews>
  <sheetFormatPr defaultRowHeight="17.399999999999999" x14ac:dyDescent="0.4"/>
  <cols>
    <col min="1" max="1" width="14.8984375" customWidth="1"/>
    <col min="2" max="2" width="15.19921875" customWidth="1"/>
    <col min="3" max="3" width="16.59765625" customWidth="1"/>
    <col min="5" max="5" width="8.796875" style="5"/>
    <col min="6" max="7" width="14.5" style="7" customWidth="1"/>
    <col min="8" max="8" width="13.09765625" style="7" customWidth="1"/>
    <col min="9" max="9" width="11.09765625" style="7" customWidth="1"/>
    <col min="10" max="10" width="17" style="7" customWidth="1"/>
    <col min="11" max="11" width="13.69921875" customWidth="1"/>
    <col min="12" max="12" width="19.3984375" bestFit="1" customWidth="1"/>
  </cols>
  <sheetData>
    <row r="1" spans="1:12" ht="18" thickBot="1" x14ac:dyDescent="0.45"/>
    <row r="2" spans="1:12" ht="45.6" customHeight="1" thickBot="1" x14ac:dyDescent="0.45">
      <c r="A2" s="39" t="s">
        <v>0</v>
      </c>
      <c r="B2" s="38" t="s">
        <v>29</v>
      </c>
      <c r="C2" s="39" t="s">
        <v>1</v>
      </c>
      <c r="D2" s="50" t="s">
        <v>20</v>
      </c>
      <c r="E2" s="51"/>
      <c r="F2" s="14" t="s">
        <v>18</v>
      </c>
      <c r="G2" s="41" t="s">
        <v>19</v>
      </c>
      <c r="H2" s="42"/>
      <c r="I2" s="43"/>
      <c r="J2" s="39" t="s">
        <v>11</v>
      </c>
      <c r="K2" s="14">
        <v>24</v>
      </c>
    </row>
    <row r="3" spans="1:12" ht="4.5" customHeight="1" x14ac:dyDescent="0.4">
      <c r="A3" s="1"/>
      <c r="B3" s="1"/>
      <c r="C3" s="1"/>
      <c r="D3" s="1"/>
      <c r="E3" s="4"/>
      <c r="F3" s="6"/>
      <c r="G3" s="6"/>
      <c r="H3" s="6"/>
      <c r="I3" s="6"/>
      <c r="J3" s="6"/>
    </row>
    <row r="4" spans="1:12" x14ac:dyDescent="0.4">
      <c r="A4" s="10" t="s">
        <v>5</v>
      </c>
      <c r="B4" s="10" t="s">
        <v>6</v>
      </c>
      <c r="C4" s="10" t="s">
        <v>7</v>
      </c>
      <c r="D4" s="10" t="s">
        <v>2</v>
      </c>
      <c r="E4" s="3" t="s">
        <v>3</v>
      </c>
      <c r="F4" s="2" t="s">
        <v>10</v>
      </c>
      <c r="G4" s="2" t="s">
        <v>17</v>
      </c>
      <c r="H4" s="2" t="s">
        <v>14</v>
      </c>
      <c r="I4" s="2" t="s">
        <v>15</v>
      </c>
      <c r="J4" s="2" t="s">
        <v>13</v>
      </c>
      <c r="K4" s="9" t="s">
        <v>4</v>
      </c>
    </row>
    <row r="5" spans="1:12" ht="17.399999999999999" customHeight="1" x14ac:dyDescent="0.4">
      <c r="A5" s="8">
        <v>45629</v>
      </c>
      <c r="B5" s="59" t="s">
        <v>21</v>
      </c>
      <c r="C5" s="56" t="s">
        <v>22</v>
      </c>
      <c r="D5" s="11">
        <v>1</v>
      </c>
      <c r="E5" s="12">
        <v>2.2400000000000002</v>
      </c>
      <c r="F5" s="13">
        <v>1.3009999999999999</v>
      </c>
      <c r="G5" s="13">
        <f>$F5+0.0007*($J5-25)</f>
        <v>1.2995999999999999</v>
      </c>
      <c r="H5" s="12"/>
      <c r="I5" s="13"/>
      <c r="J5" s="32">
        <v>23</v>
      </c>
      <c r="K5" s="24"/>
      <c r="L5" s="26"/>
    </row>
    <row r="6" spans="1:12" x14ac:dyDescent="0.4">
      <c r="A6" s="8">
        <f>A5</f>
        <v>45629</v>
      </c>
      <c r="B6" s="60"/>
      <c r="C6" s="57"/>
      <c r="D6" s="11">
        <v>2</v>
      </c>
      <c r="E6" s="12">
        <v>2.25</v>
      </c>
      <c r="F6" s="13">
        <v>1.2969999999999999</v>
      </c>
      <c r="G6" s="13">
        <f t="shared" ref="G6:G28" si="0">$F6+0.0007*($J6-25)</f>
        <v>1.2963</v>
      </c>
      <c r="H6" s="12"/>
      <c r="I6" s="13"/>
      <c r="J6" s="32">
        <v>24</v>
      </c>
      <c r="K6" s="24"/>
      <c r="L6" s="26"/>
    </row>
    <row r="7" spans="1:12" x14ac:dyDescent="0.4">
      <c r="A7" s="8">
        <f t="shared" ref="A7:A28" si="1">A6</f>
        <v>45629</v>
      </c>
      <c r="B7" s="60"/>
      <c r="C7" s="57"/>
      <c r="D7" s="11">
        <v>3</v>
      </c>
      <c r="E7" s="12">
        <v>2.2400000000000002</v>
      </c>
      <c r="F7" s="13">
        <v>1.2929999999999999</v>
      </c>
      <c r="G7" s="13">
        <f t="shared" si="0"/>
        <v>1.2929999999999999</v>
      </c>
      <c r="H7" s="12"/>
      <c r="I7" s="13"/>
      <c r="J7" s="32">
        <v>25</v>
      </c>
      <c r="K7" s="24"/>
      <c r="L7" s="26"/>
    </row>
    <row r="8" spans="1:12" s="23" customFormat="1" x14ac:dyDescent="0.4">
      <c r="A8" s="8">
        <f t="shared" si="1"/>
        <v>45629</v>
      </c>
      <c r="B8" s="60"/>
      <c r="C8" s="57"/>
      <c r="D8" s="11">
        <v>4</v>
      </c>
      <c r="E8" s="12">
        <v>2.2200000000000002</v>
      </c>
      <c r="F8" s="13">
        <v>1.2869999999999999</v>
      </c>
      <c r="G8" s="13">
        <f t="shared" si="0"/>
        <v>1.2876999999999998</v>
      </c>
      <c r="H8" s="12"/>
      <c r="I8" s="13"/>
      <c r="J8" s="32">
        <v>26</v>
      </c>
      <c r="K8" s="24"/>
      <c r="L8" s="26"/>
    </row>
    <row r="9" spans="1:12" x14ac:dyDescent="0.4">
      <c r="A9" s="8">
        <f t="shared" si="1"/>
        <v>45629</v>
      </c>
      <c r="B9" s="60"/>
      <c r="C9" s="57"/>
      <c r="D9" s="11">
        <v>5</v>
      </c>
      <c r="E9" s="12">
        <v>2.23</v>
      </c>
      <c r="F9" s="13">
        <v>1.28</v>
      </c>
      <c r="G9" s="25">
        <f t="shared" si="0"/>
        <v>1.2806999999999999</v>
      </c>
      <c r="H9" s="12"/>
      <c r="I9" s="13"/>
      <c r="J9" s="32">
        <v>26</v>
      </c>
      <c r="K9" s="24"/>
      <c r="L9" s="26"/>
    </row>
    <row r="10" spans="1:12" x14ac:dyDescent="0.4">
      <c r="A10" s="8">
        <f t="shared" si="1"/>
        <v>45629</v>
      </c>
      <c r="B10" s="60"/>
      <c r="C10" s="57"/>
      <c r="D10" s="11">
        <v>6</v>
      </c>
      <c r="E10" s="12">
        <v>2.2599999999999998</v>
      </c>
      <c r="F10" s="13">
        <v>1.298</v>
      </c>
      <c r="G10" s="13">
        <f t="shared" si="0"/>
        <v>1.2973000000000001</v>
      </c>
      <c r="H10" s="12"/>
      <c r="I10" s="13"/>
      <c r="J10" s="32">
        <v>24</v>
      </c>
      <c r="K10" s="24"/>
      <c r="L10" s="26"/>
    </row>
    <row r="11" spans="1:12" x14ac:dyDescent="0.4">
      <c r="A11" s="8">
        <f t="shared" si="1"/>
        <v>45629</v>
      </c>
      <c r="B11" s="60"/>
      <c r="C11" s="57"/>
      <c r="D11" s="11">
        <v>7</v>
      </c>
      <c r="E11" s="12">
        <v>2.27</v>
      </c>
      <c r="F11" s="13">
        <v>1.2969999999999999</v>
      </c>
      <c r="G11" s="13">
        <f t="shared" si="0"/>
        <v>1.2969999999999999</v>
      </c>
      <c r="H11" s="12"/>
      <c r="I11" s="13"/>
      <c r="J11" s="32">
        <v>25</v>
      </c>
      <c r="K11" s="24"/>
      <c r="L11" s="26"/>
    </row>
    <row r="12" spans="1:12" x14ac:dyDescent="0.4">
      <c r="A12" s="8">
        <f t="shared" si="1"/>
        <v>45629</v>
      </c>
      <c r="B12" s="60"/>
      <c r="C12" s="57"/>
      <c r="D12" s="11">
        <v>8</v>
      </c>
      <c r="E12" s="12">
        <v>2.25</v>
      </c>
      <c r="F12" s="13">
        <v>1.2929999999999999</v>
      </c>
      <c r="G12" s="13">
        <f t="shared" si="0"/>
        <v>1.2929999999999999</v>
      </c>
      <c r="H12" s="12"/>
      <c r="I12" s="13"/>
      <c r="J12" s="32">
        <v>25</v>
      </c>
      <c r="K12" s="24"/>
      <c r="L12" s="26"/>
    </row>
    <row r="13" spans="1:12" x14ac:dyDescent="0.4">
      <c r="A13" s="8">
        <f t="shared" si="1"/>
        <v>45629</v>
      </c>
      <c r="B13" s="60"/>
      <c r="C13" s="57"/>
      <c r="D13" s="11">
        <v>9</v>
      </c>
      <c r="E13" s="12">
        <v>2.2400000000000002</v>
      </c>
      <c r="F13" s="13">
        <v>1.284</v>
      </c>
      <c r="G13" s="13">
        <f t="shared" si="0"/>
        <v>1.2861</v>
      </c>
      <c r="H13" s="12"/>
      <c r="I13" s="13"/>
      <c r="J13" s="32">
        <v>28</v>
      </c>
      <c r="K13" s="24"/>
      <c r="L13" s="26"/>
    </row>
    <row r="14" spans="1:12" x14ac:dyDescent="0.4">
      <c r="A14" s="8">
        <f t="shared" si="1"/>
        <v>45629</v>
      </c>
      <c r="B14" s="60"/>
      <c r="C14" s="57"/>
      <c r="D14" s="11">
        <v>10</v>
      </c>
      <c r="E14" s="12">
        <v>2.2200000000000002</v>
      </c>
      <c r="F14" s="13">
        <v>1.29</v>
      </c>
      <c r="G14" s="13">
        <f t="shared" si="0"/>
        <v>1.2921</v>
      </c>
      <c r="H14" s="12"/>
      <c r="I14" s="13"/>
      <c r="J14" s="32">
        <v>28</v>
      </c>
      <c r="K14" s="24"/>
      <c r="L14" s="26"/>
    </row>
    <row r="15" spans="1:12" x14ac:dyDescent="0.4">
      <c r="A15" s="8">
        <f t="shared" si="1"/>
        <v>45629</v>
      </c>
      <c r="B15" s="60"/>
      <c r="C15" s="57"/>
      <c r="D15" s="11">
        <v>11</v>
      </c>
      <c r="E15" s="12">
        <v>2.2599999999999998</v>
      </c>
      <c r="F15" s="13">
        <v>1.286</v>
      </c>
      <c r="G15" s="13">
        <f t="shared" si="0"/>
        <v>1.2867</v>
      </c>
      <c r="H15" s="12"/>
      <c r="I15" s="13"/>
      <c r="J15" s="32">
        <v>26</v>
      </c>
      <c r="K15" s="24"/>
      <c r="L15" s="26"/>
    </row>
    <row r="16" spans="1:12" x14ac:dyDescent="0.4">
      <c r="A16" s="8">
        <f t="shared" si="1"/>
        <v>45629</v>
      </c>
      <c r="B16" s="60"/>
      <c r="C16" s="57"/>
      <c r="D16" s="11">
        <v>12</v>
      </c>
      <c r="E16" s="12">
        <v>2.2400000000000002</v>
      </c>
      <c r="F16" s="13">
        <v>1.3029999999999999</v>
      </c>
      <c r="G16" s="13">
        <f t="shared" si="0"/>
        <v>1.3036999999999999</v>
      </c>
      <c r="H16" s="12"/>
      <c r="I16" s="13"/>
      <c r="J16" s="32">
        <v>26</v>
      </c>
      <c r="K16" s="24"/>
      <c r="L16" s="26"/>
    </row>
    <row r="17" spans="1:14" x14ac:dyDescent="0.4">
      <c r="A17" s="8">
        <f t="shared" si="1"/>
        <v>45629</v>
      </c>
      <c r="B17" s="60"/>
      <c r="C17" s="57"/>
      <c r="D17" s="11">
        <v>13</v>
      </c>
      <c r="E17" s="12">
        <v>2.2599999999999998</v>
      </c>
      <c r="F17" s="13">
        <v>1.2929999999999999</v>
      </c>
      <c r="G17" s="13">
        <f t="shared" si="0"/>
        <v>1.2950999999999999</v>
      </c>
      <c r="H17" s="12"/>
      <c r="I17" s="13"/>
      <c r="J17" s="32">
        <v>28</v>
      </c>
      <c r="K17" s="24"/>
      <c r="L17" s="26"/>
    </row>
    <row r="18" spans="1:14" x14ac:dyDescent="0.4">
      <c r="A18" s="8">
        <f t="shared" si="1"/>
        <v>45629</v>
      </c>
      <c r="B18" s="60"/>
      <c r="C18" s="57"/>
      <c r="D18" s="11">
        <v>14</v>
      </c>
      <c r="E18" s="12">
        <v>2.25</v>
      </c>
      <c r="F18" s="13">
        <v>1.28</v>
      </c>
      <c r="G18" s="13">
        <f t="shared" si="0"/>
        <v>1.2827999999999999</v>
      </c>
      <c r="H18" s="12"/>
      <c r="I18" s="13"/>
      <c r="J18" s="32">
        <v>29</v>
      </c>
      <c r="K18" s="24"/>
      <c r="L18" s="26"/>
    </row>
    <row r="19" spans="1:14" s="23" customFormat="1" x14ac:dyDescent="0.4">
      <c r="A19" s="8">
        <f t="shared" si="1"/>
        <v>45629</v>
      </c>
      <c r="B19" s="60"/>
      <c r="C19" s="57"/>
      <c r="D19" s="11">
        <v>15</v>
      </c>
      <c r="E19" s="12">
        <v>2.2599999999999998</v>
      </c>
      <c r="F19" s="13">
        <v>1.2949999999999999</v>
      </c>
      <c r="G19" s="13">
        <f t="shared" si="0"/>
        <v>1.2964</v>
      </c>
      <c r="H19" s="33"/>
      <c r="I19" s="25"/>
      <c r="J19" s="32">
        <v>27</v>
      </c>
      <c r="K19" s="24"/>
      <c r="L19" s="26"/>
    </row>
    <row r="20" spans="1:14" x14ac:dyDescent="0.4">
      <c r="A20" s="8">
        <f t="shared" si="1"/>
        <v>45629</v>
      </c>
      <c r="B20" s="60"/>
      <c r="C20" s="57"/>
      <c r="D20" s="11">
        <v>16</v>
      </c>
      <c r="E20" s="12">
        <v>2.2599999999999998</v>
      </c>
      <c r="F20" s="13">
        <v>1.2929999999999999</v>
      </c>
      <c r="G20" s="13">
        <f t="shared" si="0"/>
        <v>1.2944</v>
      </c>
      <c r="H20" s="12"/>
      <c r="I20" s="13"/>
      <c r="J20" s="32">
        <v>27</v>
      </c>
      <c r="K20" s="24"/>
      <c r="L20" s="26"/>
    </row>
    <row r="21" spans="1:14" x14ac:dyDescent="0.4">
      <c r="A21" s="8">
        <f t="shared" si="1"/>
        <v>45629</v>
      </c>
      <c r="B21" s="60"/>
      <c r="C21" s="57"/>
      <c r="D21" s="11">
        <v>17</v>
      </c>
      <c r="E21" s="12">
        <v>2.2200000000000002</v>
      </c>
      <c r="F21" s="13">
        <v>1.2949999999999999</v>
      </c>
      <c r="G21" s="13">
        <f t="shared" si="0"/>
        <v>1.2964</v>
      </c>
      <c r="H21" s="12"/>
      <c r="I21" s="13"/>
      <c r="J21" s="32">
        <v>27</v>
      </c>
      <c r="K21" s="24"/>
      <c r="L21" s="26"/>
    </row>
    <row r="22" spans="1:14" x14ac:dyDescent="0.4">
      <c r="A22" s="8">
        <f t="shared" si="1"/>
        <v>45629</v>
      </c>
      <c r="B22" s="60"/>
      <c r="C22" s="57"/>
      <c r="D22" s="11">
        <v>18</v>
      </c>
      <c r="E22" s="12">
        <v>2.27</v>
      </c>
      <c r="F22" s="13">
        <v>1.2829999999999999</v>
      </c>
      <c r="G22" s="13">
        <f t="shared" si="0"/>
        <v>1.2850999999999999</v>
      </c>
      <c r="H22" s="12"/>
      <c r="I22" s="13"/>
      <c r="J22" s="32">
        <v>28</v>
      </c>
      <c r="K22" s="24"/>
      <c r="L22" s="26"/>
    </row>
    <row r="23" spans="1:14" x14ac:dyDescent="0.4">
      <c r="A23" s="8">
        <f t="shared" si="1"/>
        <v>45629</v>
      </c>
      <c r="B23" s="60"/>
      <c r="C23" s="57"/>
      <c r="D23" s="11">
        <v>19</v>
      </c>
      <c r="E23" s="12">
        <v>2.23</v>
      </c>
      <c r="F23" s="13">
        <v>1.3</v>
      </c>
      <c r="G23" s="25">
        <f t="shared" si="0"/>
        <v>1.3014000000000001</v>
      </c>
      <c r="H23" s="12"/>
      <c r="I23" s="13"/>
      <c r="J23" s="32">
        <v>27</v>
      </c>
      <c r="K23" s="24"/>
      <c r="L23" s="26"/>
    </row>
    <row r="24" spans="1:14" x14ac:dyDescent="0.4">
      <c r="A24" s="8">
        <f t="shared" si="1"/>
        <v>45629</v>
      </c>
      <c r="B24" s="60"/>
      <c r="C24" s="57"/>
      <c r="D24" s="11">
        <v>20</v>
      </c>
      <c r="E24" s="33">
        <v>2.23</v>
      </c>
      <c r="F24" s="25">
        <v>1.2989999999999999</v>
      </c>
      <c r="G24" s="25">
        <f t="shared" si="0"/>
        <v>1.3004</v>
      </c>
      <c r="H24" s="33"/>
      <c r="I24" s="25"/>
      <c r="J24" s="40">
        <v>27</v>
      </c>
      <c r="K24" s="24"/>
      <c r="L24" s="26"/>
    </row>
    <row r="25" spans="1:14" x14ac:dyDescent="0.4">
      <c r="A25" s="8">
        <f t="shared" si="1"/>
        <v>45629</v>
      </c>
      <c r="B25" s="60"/>
      <c r="C25" s="57"/>
      <c r="D25" s="11">
        <v>21</v>
      </c>
      <c r="E25" s="12">
        <v>2.27</v>
      </c>
      <c r="F25" s="13">
        <v>1.274</v>
      </c>
      <c r="G25" s="13">
        <f t="shared" si="0"/>
        <v>1.2754000000000001</v>
      </c>
      <c r="H25" s="12"/>
      <c r="I25" s="13"/>
      <c r="J25" s="32">
        <v>27</v>
      </c>
      <c r="K25" s="24"/>
      <c r="L25" s="26"/>
      <c r="M25" s="28"/>
      <c r="N25" s="26"/>
    </row>
    <row r="26" spans="1:14" x14ac:dyDescent="0.4">
      <c r="A26" s="8">
        <f t="shared" si="1"/>
        <v>45629</v>
      </c>
      <c r="B26" s="60"/>
      <c r="C26" s="57"/>
      <c r="D26" s="11">
        <v>22</v>
      </c>
      <c r="E26" s="12">
        <v>2.2599999999999998</v>
      </c>
      <c r="F26" s="13">
        <v>1.29</v>
      </c>
      <c r="G26" s="13">
        <f t="shared" si="0"/>
        <v>1.2914000000000001</v>
      </c>
      <c r="H26" s="12"/>
      <c r="I26" s="13"/>
      <c r="J26" s="32">
        <v>27</v>
      </c>
      <c r="K26" s="24"/>
      <c r="L26" s="26"/>
      <c r="M26" s="28"/>
      <c r="N26" s="26"/>
    </row>
    <row r="27" spans="1:14" x14ac:dyDescent="0.4">
      <c r="A27" s="8">
        <f t="shared" si="1"/>
        <v>45629</v>
      </c>
      <c r="B27" s="60"/>
      <c r="C27" s="57"/>
      <c r="D27" s="11">
        <v>23</v>
      </c>
      <c r="E27" s="12">
        <v>2.23</v>
      </c>
      <c r="F27" s="13">
        <v>1.304</v>
      </c>
      <c r="G27" s="13">
        <f t="shared" si="0"/>
        <v>1.3054000000000001</v>
      </c>
      <c r="H27" s="12"/>
      <c r="I27" s="13"/>
      <c r="J27" s="32">
        <v>27</v>
      </c>
      <c r="K27" s="24"/>
      <c r="L27" s="26"/>
    </row>
    <row r="28" spans="1:14" x14ac:dyDescent="0.4">
      <c r="A28" s="8">
        <f t="shared" si="1"/>
        <v>45629</v>
      </c>
      <c r="B28" s="61"/>
      <c r="C28" s="58"/>
      <c r="D28" s="11">
        <v>24</v>
      </c>
      <c r="E28" s="12">
        <v>2.2599999999999998</v>
      </c>
      <c r="F28" s="13">
        <v>1.292</v>
      </c>
      <c r="G28" s="25">
        <f t="shared" si="0"/>
        <v>1.292</v>
      </c>
      <c r="H28" s="12"/>
      <c r="I28" s="13"/>
      <c r="J28" s="32">
        <v>25</v>
      </c>
      <c r="K28" s="24"/>
      <c r="L28" s="26"/>
    </row>
    <row r="29" spans="1:14" ht="7.95" customHeight="1" x14ac:dyDescent="0.4">
      <c r="A29" s="15"/>
      <c r="B29" s="16"/>
      <c r="C29" s="16"/>
      <c r="D29" s="17"/>
      <c r="E29" s="18"/>
      <c r="F29" s="19"/>
      <c r="G29" s="19"/>
      <c r="H29" s="19"/>
      <c r="I29" s="19"/>
      <c r="J29" s="13"/>
      <c r="K29" s="20"/>
    </row>
    <row r="30" spans="1:14" ht="186.6" customHeight="1" x14ac:dyDescent="0.4">
      <c r="A30" s="8" t="s">
        <v>12</v>
      </c>
      <c r="B30" s="52" t="s">
        <v>24</v>
      </c>
      <c r="C30" s="53"/>
      <c r="D30" s="53"/>
      <c r="E30" s="54"/>
      <c r="F30" s="27" t="s">
        <v>16</v>
      </c>
      <c r="G30" s="44" t="s">
        <v>23</v>
      </c>
      <c r="H30" s="45"/>
      <c r="I30" s="45"/>
      <c r="J30" s="45"/>
      <c r="K30" s="46"/>
    </row>
    <row r="31" spans="1:14" ht="7.95" customHeight="1" x14ac:dyDescent="0.4"/>
    <row r="32" spans="1:14" ht="172.2" customHeight="1" x14ac:dyDescent="0.4">
      <c r="A32" s="22" t="s">
        <v>8</v>
      </c>
      <c r="B32" s="55"/>
      <c r="C32" s="55"/>
      <c r="D32" s="55"/>
      <c r="E32" s="55"/>
      <c r="F32" s="22" t="s">
        <v>9</v>
      </c>
      <c r="G32" s="47"/>
      <c r="H32" s="48"/>
      <c r="I32" s="48"/>
      <c r="J32" s="48"/>
      <c r="K32" s="49"/>
    </row>
    <row r="33" spans="1:11" x14ac:dyDescent="0.4">
      <c r="A33" s="31"/>
      <c r="B33" s="31"/>
      <c r="C33" s="31"/>
      <c r="D33" s="31"/>
      <c r="E33" s="31"/>
      <c r="F33" s="31"/>
      <c r="G33" s="31"/>
      <c r="H33" s="31"/>
      <c r="I33" s="31"/>
      <c r="J33" s="31"/>
      <c r="K33" s="31"/>
    </row>
    <row r="34" spans="1:11" ht="21.6" customHeight="1" x14ac:dyDescent="0.4">
      <c r="A34" s="31"/>
      <c r="B34" s="31"/>
      <c r="C34" s="31"/>
      <c r="D34" s="31"/>
      <c r="E34" s="31"/>
      <c r="F34" s="31"/>
      <c r="G34" s="31"/>
      <c r="H34" s="31"/>
      <c r="I34" s="31"/>
      <c r="J34" s="31"/>
      <c r="K34" s="31"/>
    </row>
    <row r="35" spans="1:11" x14ac:dyDescent="0.4">
      <c r="A35" s="31"/>
      <c r="B35" s="31"/>
      <c r="C35" s="31"/>
      <c r="D35" s="31"/>
      <c r="E35" s="31"/>
      <c r="F35" s="31"/>
      <c r="G35" s="31"/>
      <c r="H35" s="31"/>
      <c r="I35" s="31"/>
      <c r="J35" s="31"/>
      <c r="K35" s="31"/>
    </row>
    <row r="36" spans="1:11" x14ac:dyDescent="0.4">
      <c r="A36" s="31"/>
      <c r="B36" s="31"/>
      <c r="C36" s="31"/>
      <c r="D36" s="31"/>
      <c r="E36" s="31"/>
      <c r="F36" s="31"/>
      <c r="G36" s="31"/>
      <c r="H36" s="31"/>
      <c r="I36" s="31"/>
      <c r="J36" s="31"/>
      <c r="K36" s="31"/>
    </row>
    <row r="37" spans="1:11" x14ac:dyDescent="0.4">
      <c r="A37" s="31"/>
      <c r="B37" s="31"/>
      <c r="C37" s="31"/>
      <c r="D37" s="31"/>
      <c r="E37" s="31"/>
      <c r="F37" s="31"/>
      <c r="G37" s="31"/>
      <c r="H37" s="31"/>
      <c r="I37" s="31"/>
      <c r="J37" s="31"/>
      <c r="K37" s="31"/>
    </row>
    <row r="38" spans="1:11" x14ac:dyDescent="0.4">
      <c r="A38" s="31"/>
      <c r="B38" s="31"/>
      <c r="C38" s="31"/>
      <c r="D38" s="31"/>
      <c r="E38" s="31"/>
      <c r="F38" s="31"/>
      <c r="G38" s="31"/>
      <c r="H38" s="31"/>
      <c r="I38" s="31"/>
      <c r="J38" s="31"/>
      <c r="K38" s="31"/>
    </row>
    <row r="39" spans="1:11" x14ac:dyDescent="0.4">
      <c r="A39" s="31"/>
      <c r="B39" s="31"/>
      <c r="C39" s="31"/>
      <c r="D39" s="31"/>
      <c r="E39" s="31"/>
      <c r="F39" s="31"/>
      <c r="G39" s="31"/>
      <c r="H39" s="31"/>
      <c r="I39" s="31"/>
      <c r="J39" s="31"/>
      <c r="K39" s="31"/>
    </row>
    <row r="40" spans="1:11" x14ac:dyDescent="0.4">
      <c r="A40" s="31"/>
      <c r="B40" s="31"/>
      <c r="C40" s="31"/>
      <c r="D40" s="31"/>
      <c r="E40" s="31"/>
      <c r="F40" s="31"/>
      <c r="G40" s="31"/>
      <c r="H40" s="31"/>
      <c r="I40" s="31"/>
      <c r="J40" s="31"/>
      <c r="K40" s="31"/>
    </row>
    <row r="41" spans="1:11" x14ac:dyDescent="0.4">
      <c r="A41" s="31"/>
      <c r="B41" s="31"/>
      <c r="C41" s="31"/>
      <c r="D41" s="31"/>
      <c r="E41" s="31"/>
      <c r="F41" s="31"/>
      <c r="G41" s="31"/>
      <c r="H41" s="31"/>
      <c r="I41" s="31"/>
      <c r="J41" s="31"/>
      <c r="K41" s="31"/>
    </row>
    <row r="42" spans="1:11" x14ac:dyDescent="0.4">
      <c r="A42" s="34"/>
      <c r="B42" s="31"/>
      <c r="C42" s="31"/>
      <c r="D42" s="31"/>
      <c r="E42" s="31"/>
      <c r="F42" s="31"/>
      <c r="G42" s="31"/>
      <c r="H42" s="31"/>
      <c r="I42" s="31"/>
      <c r="J42" s="30"/>
      <c r="K42" s="29"/>
    </row>
    <row r="43" spans="1:11" x14ac:dyDescent="0.4">
      <c r="A43" s="35"/>
      <c r="B43" s="29"/>
      <c r="C43" s="29"/>
      <c r="D43" s="29"/>
      <c r="E43" s="36"/>
      <c r="F43" s="30"/>
      <c r="G43" s="30"/>
      <c r="H43" s="30"/>
      <c r="I43" s="30"/>
      <c r="J43" s="30"/>
      <c r="K43" s="29"/>
    </row>
    <row r="44" spans="1:11" x14ac:dyDescent="0.4">
      <c r="A44" s="35"/>
      <c r="B44" s="29"/>
      <c r="C44" s="29"/>
      <c r="D44" s="29"/>
      <c r="E44" s="36"/>
      <c r="F44" s="30"/>
      <c r="G44" s="30"/>
      <c r="H44" s="30"/>
      <c r="I44" s="30"/>
      <c r="J44" s="30"/>
      <c r="K44" s="29"/>
    </row>
    <row r="45" spans="1:11" x14ac:dyDescent="0.4">
      <c r="A45" s="35"/>
      <c r="B45" s="29"/>
      <c r="C45" s="29"/>
      <c r="D45" s="29"/>
      <c r="E45" s="36"/>
      <c r="F45" s="30"/>
      <c r="G45" s="30"/>
      <c r="H45" s="30"/>
      <c r="I45" s="30"/>
      <c r="J45" s="30"/>
      <c r="K45" s="29"/>
    </row>
    <row r="46" spans="1:11" x14ac:dyDescent="0.4">
      <c r="A46" s="35"/>
      <c r="B46" s="29"/>
      <c r="C46" s="29"/>
      <c r="D46" s="29"/>
      <c r="E46" s="36"/>
      <c r="F46" s="30"/>
      <c r="G46" s="30"/>
      <c r="H46" s="30"/>
      <c r="I46" s="30"/>
      <c r="J46" s="30"/>
      <c r="K46" s="29"/>
    </row>
    <row r="47" spans="1:11" x14ac:dyDescent="0.4">
      <c r="A47" s="35"/>
      <c r="B47" s="29"/>
      <c r="C47" s="29"/>
      <c r="D47" s="29"/>
      <c r="E47" s="36"/>
      <c r="F47" s="30"/>
      <c r="G47" s="30"/>
      <c r="H47" s="30"/>
      <c r="I47" s="30"/>
      <c r="J47" s="30"/>
      <c r="K47" s="29"/>
    </row>
    <row r="48" spans="1:11" x14ac:dyDescent="0.4">
      <c r="A48" s="35"/>
      <c r="B48" s="29"/>
      <c r="C48" s="29"/>
      <c r="D48" s="29"/>
      <c r="E48" s="36"/>
      <c r="F48" s="30"/>
      <c r="G48" s="30"/>
      <c r="H48" s="30"/>
      <c r="I48" s="30"/>
      <c r="J48" s="30"/>
      <c r="K48" s="29"/>
    </row>
    <row r="49" spans="1:11" x14ac:dyDescent="0.4">
      <c r="A49" s="35"/>
      <c r="B49" s="29"/>
      <c r="C49" s="29"/>
      <c r="D49" s="29"/>
      <c r="E49" s="36"/>
      <c r="F49" s="30"/>
      <c r="G49" s="30"/>
      <c r="H49" s="30"/>
      <c r="I49" s="30"/>
      <c r="J49" s="30"/>
      <c r="K49" s="29"/>
    </row>
    <row r="50" spans="1:11" x14ac:dyDescent="0.4">
      <c r="A50" s="35"/>
      <c r="B50" s="29"/>
      <c r="C50" s="29"/>
      <c r="D50" s="29"/>
      <c r="E50" s="36"/>
      <c r="F50" s="30"/>
      <c r="G50" s="30"/>
      <c r="H50" s="30"/>
      <c r="I50" s="30"/>
      <c r="J50" s="30"/>
      <c r="K50" s="29"/>
    </row>
  </sheetData>
  <autoFilter ref="A4:K28"/>
  <mergeCells count="8">
    <mergeCell ref="B32:E32"/>
    <mergeCell ref="G32:K32"/>
    <mergeCell ref="D2:E2"/>
    <mergeCell ref="G2:I2"/>
    <mergeCell ref="B5:B28"/>
    <mergeCell ref="C5:C28"/>
    <mergeCell ref="B30:E30"/>
    <mergeCell ref="G30:K30"/>
  </mergeCells>
  <phoneticPr fontId="19" type="noConversion"/>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50"/>
  <sheetViews>
    <sheetView topLeftCell="A16" zoomScale="85" zoomScaleNormal="85" workbookViewId="0">
      <selection activeCell="A2" sqref="A2"/>
    </sheetView>
  </sheetViews>
  <sheetFormatPr defaultRowHeight="17.399999999999999" x14ac:dyDescent="0.4"/>
  <cols>
    <col min="1" max="1" width="14.8984375" customWidth="1"/>
    <col min="2" max="2" width="15.19921875" customWidth="1"/>
    <col min="3" max="3" width="16.59765625" customWidth="1"/>
    <col min="5" max="5" width="8.796875" style="5"/>
    <col min="6" max="7" width="14.5" style="7" customWidth="1"/>
    <col min="8" max="8" width="13.09765625" style="7" customWidth="1"/>
    <col min="9" max="9" width="11.09765625" style="7" customWidth="1"/>
    <col min="10" max="10" width="17" style="7" customWidth="1"/>
    <col min="11" max="11" width="13.69921875" customWidth="1"/>
    <col min="12" max="12" width="19.3984375" bestFit="1" customWidth="1"/>
  </cols>
  <sheetData>
    <row r="1" spans="1:12" ht="18" thickBot="1" x14ac:dyDescent="0.45"/>
    <row r="2" spans="1:12" ht="45.6" customHeight="1" thickBot="1" x14ac:dyDescent="0.45">
      <c r="A2" s="39" t="s">
        <v>0</v>
      </c>
      <c r="B2" s="38" t="s">
        <v>28</v>
      </c>
      <c r="C2" s="39" t="s">
        <v>1</v>
      </c>
      <c r="D2" s="50" t="s">
        <v>27</v>
      </c>
      <c r="E2" s="51"/>
      <c r="F2" s="14" t="s">
        <v>18</v>
      </c>
      <c r="G2" s="41" t="s">
        <v>19</v>
      </c>
      <c r="H2" s="42"/>
      <c r="I2" s="43"/>
      <c r="J2" s="39" t="s">
        <v>11</v>
      </c>
      <c r="K2" s="14">
        <v>24</v>
      </c>
    </row>
    <row r="3" spans="1:12" ht="4.5" customHeight="1" x14ac:dyDescent="0.4">
      <c r="A3" s="1"/>
      <c r="B3" s="1"/>
      <c r="C3" s="1"/>
      <c r="D3" s="1"/>
      <c r="E3" s="4"/>
      <c r="F3" s="6"/>
      <c r="G3" s="6"/>
      <c r="H3" s="6"/>
      <c r="I3" s="6"/>
      <c r="J3" s="6"/>
    </row>
    <row r="4" spans="1:12" x14ac:dyDescent="0.4">
      <c r="A4" s="10" t="s">
        <v>5</v>
      </c>
      <c r="B4" s="10" t="s">
        <v>6</v>
      </c>
      <c r="C4" s="10" t="s">
        <v>7</v>
      </c>
      <c r="D4" s="10" t="s">
        <v>2</v>
      </c>
      <c r="E4" s="3" t="s">
        <v>3</v>
      </c>
      <c r="F4" s="2" t="s">
        <v>10</v>
      </c>
      <c r="G4" s="2" t="s">
        <v>17</v>
      </c>
      <c r="H4" s="2" t="s">
        <v>14</v>
      </c>
      <c r="I4" s="2" t="s">
        <v>15</v>
      </c>
      <c r="J4" s="2" t="s">
        <v>13</v>
      </c>
      <c r="K4" s="9" t="s">
        <v>4</v>
      </c>
    </row>
    <row r="5" spans="1:12" ht="17.399999999999999" customHeight="1" x14ac:dyDescent="0.4">
      <c r="A5" s="8">
        <v>45629</v>
      </c>
      <c r="B5" s="59" t="s">
        <v>21</v>
      </c>
      <c r="C5" s="56" t="s">
        <v>22</v>
      </c>
      <c r="D5" s="11">
        <v>1</v>
      </c>
      <c r="E5" s="12">
        <v>2.2200000000000002</v>
      </c>
      <c r="F5" s="13">
        <v>1.2949999999999999</v>
      </c>
      <c r="G5" s="13">
        <f>$F5+0.0007*($J5-25)</f>
        <v>1.2970999999999999</v>
      </c>
      <c r="H5" s="12"/>
      <c r="I5" s="13"/>
      <c r="J5" s="32">
        <v>28</v>
      </c>
      <c r="K5" s="24"/>
      <c r="L5" s="26"/>
    </row>
    <row r="6" spans="1:12" x14ac:dyDescent="0.4">
      <c r="A6" s="8">
        <f>A5</f>
        <v>45629</v>
      </c>
      <c r="B6" s="60"/>
      <c r="C6" s="57"/>
      <c r="D6" s="11">
        <v>2</v>
      </c>
      <c r="E6" s="12">
        <v>2.19</v>
      </c>
      <c r="F6" s="13">
        <v>1.3009999999999999</v>
      </c>
      <c r="G6" s="13">
        <f t="shared" ref="G6:G28" si="0">$F6+0.0007*($J6-25)</f>
        <v>1.3045</v>
      </c>
      <c r="H6" s="12"/>
      <c r="I6" s="13"/>
      <c r="J6" s="32">
        <v>30</v>
      </c>
      <c r="K6" s="24"/>
      <c r="L6" s="26"/>
    </row>
    <row r="7" spans="1:12" x14ac:dyDescent="0.4">
      <c r="A7" s="8">
        <f t="shared" ref="A7:A28" si="1">A6</f>
        <v>45629</v>
      </c>
      <c r="B7" s="60"/>
      <c r="C7" s="57"/>
      <c r="D7" s="11">
        <v>3</v>
      </c>
      <c r="E7" s="12">
        <v>2.2000000000000002</v>
      </c>
      <c r="F7" s="13">
        <v>1.3109999999999999</v>
      </c>
      <c r="G7" s="13">
        <f t="shared" si="0"/>
        <v>1.3145</v>
      </c>
      <c r="H7" s="12"/>
      <c r="I7" s="13"/>
      <c r="J7" s="32">
        <v>30</v>
      </c>
      <c r="K7" s="24"/>
      <c r="L7" s="26"/>
    </row>
    <row r="8" spans="1:12" s="23" customFormat="1" x14ac:dyDescent="0.4">
      <c r="A8" s="8">
        <f t="shared" si="1"/>
        <v>45629</v>
      </c>
      <c r="B8" s="60"/>
      <c r="C8" s="57"/>
      <c r="D8" s="11">
        <v>4</v>
      </c>
      <c r="E8" s="12">
        <v>2.2000000000000002</v>
      </c>
      <c r="F8" s="13">
        <v>1.3069999999999999</v>
      </c>
      <c r="G8" s="13">
        <f t="shared" si="0"/>
        <v>1.3111999999999999</v>
      </c>
      <c r="H8" s="12"/>
      <c r="I8" s="13"/>
      <c r="J8" s="32">
        <v>31</v>
      </c>
      <c r="K8" s="24"/>
      <c r="L8" s="26"/>
    </row>
    <row r="9" spans="1:12" x14ac:dyDescent="0.4">
      <c r="A9" s="8">
        <f t="shared" si="1"/>
        <v>45629</v>
      </c>
      <c r="B9" s="60"/>
      <c r="C9" s="57"/>
      <c r="D9" s="11">
        <v>5</v>
      </c>
      <c r="E9" s="12">
        <v>2.2000000000000002</v>
      </c>
      <c r="F9" s="13">
        <v>1.3029999999999999</v>
      </c>
      <c r="G9" s="25">
        <f t="shared" si="0"/>
        <v>1.3057999999999998</v>
      </c>
      <c r="H9" s="12"/>
      <c r="I9" s="13"/>
      <c r="J9" s="32">
        <v>29</v>
      </c>
      <c r="K9" s="24"/>
      <c r="L9" s="26"/>
    </row>
    <row r="10" spans="1:12" x14ac:dyDescent="0.4">
      <c r="A10" s="8">
        <f t="shared" si="1"/>
        <v>45629</v>
      </c>
      <c r="B10" s="60"/>
      <c r="C10" s="57"/>
      <c r="D10" s="11">
        <v>6</v>
      </c>
      <c r="E10" s="12">
        <v>2.23</v>
      </c>
      <c r="F10" s="13">
        <v>1.3109999999999999</v>
      </c>
      <c r="G10" s="13">
        <f t="shared" si="0"/>
        <v>1.3130999999999999</v>
      </c>
      <c r="H10" s="12"/>
      <c r="I10" s="13"/>
      <c r="J10" s="32">
        <v>28</v>
      </c>
      <c r="K10" s="24"/>
      <c r="L10" s="26"/>
    </row>
    <row r="11" spans="1:12" x14ac:dyDescent="0.4">
      <c r="A11" s="8">
        <f t="shared" si="1"/>
        <v>45629</v>
      </c>
      <c r="B11" s="60"/>
      <c r="C11" s="57"/>
      <c r="D11" s="11">
        <v>7</v>
      </c>
      <c r="E11" s="12">
        <v>2.2000000000000002</v>
      </c>
      <c r="F11" s="13">
        <v>1.3069999999999999</v>
      </c>
      <c r="G11" s="13">
        <f t="shared" si="0"/>
        <v>1.3111999999999999</v>
      </c>
      <c r="H11" s="12"/>
      <c r="I11" s="13"/>
      <c r="J11" s="32">
        <v>31</v>
      </c>
      <c r="K11" s="24"/>
      <c r="L11" s="26"/>
    </row>
    <row r="12" spans="1:12" x14ac:dyDescent="0.4">
      <c r="A12" s="8">
        <f t="shared" si="1"/>
        <v>45629</v>
      </c>
      <c r="B12" s="60"/>
      <c r="C12" s="57"/>
      <c r="D12" s="11">
        <v>8</v>
      </c>
      <c r="E12" s="12">
        <v>2.23</v>
      </c>
      <c r="F12" s="13">
        <v>1.29</v>
      </c>
      <c r="G12" s="13">
        <f t="shared" si="0"/>
        <v>1.2963</v>
      </c>
      <c r="H12" s="12"/>
      <c r="I12" s="13"/>
      <c r="J12" s="32">
        <v>34</v>
      </c>
      <c r="K12" s="24"/>
      <c r="L12" s="26"/>
    </row>
    <row r="13" spans="1:12" x14ac:dyDescent="0.4">
      <c r="A13" s="8">
        <f t="shared" si="1"/>
        <v>45629</v>
      </c>
      <c r="B13" s="60"/>
      <c r="C13" s="57"/>
      <c r="D13" s="11">
        <v>9</v>
      </c>
      <c r="E13" s="12">
        <v>2.19</v>
      </c>
      <c r="F13" s="13">
        <v>1.3</v>
      </c>
      <c r="G13" s="13">
        <f t="shared" si="0"/>
        <v>1.3063</v>
      </c>
      <c r="H13" s="12"/>
      <c r="I13" s="13"/>
      <c r="J13" s="32">
        <v>34</v>
      </c>
      <c r="K13" s="24"/>
      <c r="L13" s="26"/>
    </row>
    <row r="14" spans="1:12" x14ac:dyDescent="0.4">
      <c r="A14" s="8">
        <f t="shared" si="1"/>
        <v>45629</v>
      </c>
      <c r="B14" s="60"/>
      <c r="C14" s="57"/>
      <c r="D14" s="11">
        <v>10</v>
      </c>
      <c r="E14" s="12">
        <v>2.21</v>
      </c>
      <c r="F14" s="13">
        <v>1.2989999999999999</v>
      </c>
      <c r="G14" s="13">
        <f t="shared" si="0"/>
        <v>1.3052999999999999</v>
      </c>
      <c r="H14" s="12"/>
      <c r="I14" s="13"/>
      <c r="J14" s="32">
        <v>34</v>
      </c>
      <c r="K14" s="24"/>
      <c r="L14" s="26"/>
    </row>
    <row r="15" spans="1:12" x14ac:dyDescent="0.4">
      <c r="A15" s="8">
        <f t="shared" si="1"/>
        <v>45629</v>
      </c>
      <c r="B15" s="60"/>
      <c r="C15" s="57"/>
      <c r="D15" s="11">
        <v>11</v>
      </c>
      <c r="E15" s="12">
        <v>2.21</v>
      </c>
      <c r="F15" s="13">
        <v>1.3</v>
      </c>
      <c r="G15" s="13">
        <f t="shared" si="0"/>
        <v>1.3063</v>
      </c>
      <c r="H15" s="12"/>
      <c r="I15" s="13"/>
      <c r="J15" s="32">
        <v>34</v>
      </c>
      <c r="K15" s="24"/>
      <c r="L15" s="26"/>
    </row>
    <row r="16" spans="1:12" x14ac:dyDescent="0.4">
      <c r="A16" s="8">
        <f t="shared" si="1"/>
        <v>45629</v>
      </c>
      <c r="B16" s="60"/>
      <c r="C16" s="57"/>
      <c r="D16" s="11">
        <v>12</v>
      </c>
      <c r="E16" s="12">
        <v>2.2000000000000002</v>
      </c>
      <c r="F16" s="13">
        <v>1.3009999999999999</v>
      </c>
      <c r="G16" s="13">
        <f t="shared" si="0"/>
        <v>1.3030999999999999</v>
      </c>
      <c r="H16" s="12"/>
      <c r="I16" s="13"/>
      <c r="J16" s="32">
        <v>28</v>
      </c>
      <c r="K16" s="24"/>
      <c r="L16" s="26"/>
    </row>
    <row r="17" spans="1:14" x14ac:dyDescent="0.4">
      <c r="A17" s="8">
        <f t="shared" si="1"/>
        <v>45629</v>
      </c>
      <c r="B17" s="60"/>
      <c r="C17" s="57"/>
      <c r="D17" s="11">
        <v>13</v>
      </c>
      <c r="E17" s="12">
        <v>2.21</v>
      </c>
      <c r="F17" s="13">
        <v>1.3029999999999999</v>
      </c>
      <c r="G17" s="13">
        <f t="shared" si="0"/>
        <v>1.3071999999999999</v>
      </c>
      <c r="H17" s="12"/>
      <c r="I17" s="13"/>
      <c r="J17" s="32">
        <v>31</v>
      </c>
      <c r="K17" s="24"/>
      <c r="L17" s="26"/>
    </row>
    <row r="18" spans="1:14" x14ac:dyDescent="0.4">
      <c r="A18" s="8">
        <f t="shared" si="1"/>
        <v>45629</v>
      </c>
      <c r="B18" s="60"/>
      <c r="C18" s="57"/>
      <c r="D18" s="11">
        <v>14</v>
      </c>
      <c r="E18" s="12">
        <v>2.19</v>
      </c>
      <c r="F18" s="13">
        <v>1.3029999999999999</v>
      </c>
      <c r="G18" s="13">
        <f t="shared" si="0"/>
        <v>1.3092999999999999</v>
      </c>
      <c r="H18" s="12"/>
      <c r="I18" s="13"/>
      <c r="J18" s="32">
        <v>34</v>
      </c>
      <c r="K18" s="24"/>
      <c r="L18" s="26"/>
    </row>
    <row r="19" spans="1:14" s="23" customFormat="1" x14ac:dyDescent="0.4">
      <c r="A19" s="8">
        <f t="shared" si="1"/>
        <v>45629</v>
      </c>
      <c r="B19" s="60"/>
      <c r="C19" s="57"/>
      <c r="D19" s="11">
        <v>15</v>
      </c>
      <c r="E19" s="12">
        <v>2.2200000000000002</v>
      </c>
      <c r="F19" s="13">
        <v>1.2889999999999999</v>
      </c>
      <c r="G19" s="13">
        <f t="shared" si="0"/>
        <v>1.2959999999999998</v>
      </c>
      <c r="H19" s="33"/>
      <c r="I19" s="25"/>
      <c r="J19" s="32">
        <v>35</v>
      </c>
      <c r="K19" s="24"/>
      <c r="L19" s="26"/>
    </row>
    <row r="20" spans="1:14" x14ac:dyDescent="0.4">
      <c r="A20" s="8">
        <f t="shared" si="1"/>
        <v>45629</v>
      </c>
      <c r="B20" s="60"/>
      <c r="C20" s="57"/>
      <c r="D20" s="11">
        <v>16</v>
      </c>
      <c r="E20" s="12">
        <v>2.2000000000000002</v>
      </c>
      <c r="F20" s="13">
        <v>1.3049999999999999</v>
      </c>
      <c r="G20" s="13">
        <f t="shared" si="0"/>
        <v>1.3119999999999998</v>
      </c>
      <c r="H20" s="12"/>
      <c r="I20" s="13"/>
      <c r="J20" s="32">
        <v>35</v>
      </c>
      <c r="K20" s="24"/>
      <c r="L20" s="26"/>
    </row>
    <row r="21" spans="1:14" x14ac:dyDescent="0.4">
      <c r="A21" s="8">
        <f t="shared" si="1"/>
        <v>45629</v>
      </c>
      <c r="B21" s="60"/>
      <c r="C21" s="57"/>
      <c r="D21" s="11">
        <v>17</v>
      </c>
      <c r="E21" s="12">
        <v>2.2000000000000002</v>
      </c>
      <c r="F21" s="13">
        <v>1.3080000000000001</v>
      </c>
      <c r="G21" s="13">
        <f t="shared" si="0"/>
        <v>1.3149999999999999</v>
      </c>
      <c r="H21" s="12"/>
      <c r="I21" s="13"/>
      <c r="J21" s="32">
        <v>35</v>
      </c>
      <c r="K21" s="24"/>
      <c r="L21" s="26"/>
    </row>
    <row r="22" spans="1:14" x14ac:dyDescent="0.4">
      <c r="A22" s="8">
        <f t="shared" si="1"/>
        <v>45629</v>
      </c>
      <c r="B22" s="60"/>
      <c r="C22" s="57"/>
      <c r="D22" s="11">
        <v>18</v>
      </c>
      <c r="E22" s="12">
        <v>2.2000000000000002</v>
      </c>
      <c r="F22" s="13">
        <v>1.304</v>
      </c>
      <c r="G22" s="13">
        <f t="shared" si="0"/>
        <v>1.3089</v>
      </c>
      <c r="H22" s="12"/>
      <c r="I22" s="13"/>
      <c r="J22" s="32">
        <v>32</v>
      </c>
      <c r="K22" s="24"/>
      <c r="L22" s="26"/>
    </row>
    <row r="23" spans="1:14" x14ac:dyDescent="0.4">
      <c r="A23" s="8">
        <f t="shared" si="1"/>
        <v>45629</v>
      </c>
      <c r="B23" s="60"/>
      <c r="C23" s="57"/>
      <c r="D23" s="11">
        <v>19</v>
      </c>
      <c r="E23" s="12">
        <v>2.23</v>
      </c>
      <c r="F23" s="13">
        <v>1.3109999999999999</v>
      </c>
      <c r="G23" s="25">
        <f t="shared" si="0"/>
        <v>1.3137999999999999</v>
      </c>
      <c r="H23" s="12"/>
      <c r="I23" s="13"/>
      <c r="J23" s="32">
        <v>29</v>
      </c>
      <c r="K23" s="24"/>
      <c r="L23" s="26"/>
    </row>
    <row r="24" spans="1:14" x14ac:dyDescent="0.4">
      <c r="A24" s="8">
        <f t="shared" si="1"/>
        <v>45629</v>
      </c>
      <c r="B24" s="60"/>
      <c r="C24" s="57"/>
      <c r="D24" s="11">
        <v>20</v>
      </c>
      <c r="E24" s="33">
        <v>2.21</v>
      </c>
      <c r="F24" s="25">
        <v>1.3029999999999999</v>
      </c>
      <c r="G24" s="25">
        <f t="shared" si="0"/>
        <v>1.3078999999999998</v>
      </c>
      <c r="H24" s="33"/>
      <c r="I24" s="25"/>
      <c r="J24" s="40">
        <v>32</v>
      </c>
      <c r="K24" s="24"/>
      <c r="L24" s="26"/>
    </row>
    <row r="25" spans="1:14" x14ac:dyDescent="0.4">
      <c r="A25" s="8">
        <f t="shared" si="1"/>
        <v>45629</v>
      </c>
      <c r="B25" s="60"/>
      <c r="C25" s="57"/>
      <c r="D25" s="11">
        <v>21</v>
      </c>
      <c r="E25" s="12">
        <v>2.21</v>
      </c>
      <c r="F25" s="13">
        <v>1.3160000000000001</v>
      </c>
      <c r="G25" s="13">
        <f t="shared" si="0"/>
        <v>1.3216000000000001</v>
      </c>
      <c r="H25" s="12"/>
      <c r="I25" s="13"/>
      <c r="J25" s="32">
        <v>33</v>
      </c>
      <c r="K25" s="24"/>
      <c r="L25" s="26"/>
      <c r="M25" s="28"/>
      <c r="N25" s="26"/>
    </row>
    <row r="26" spans="1:14" x14ac:dyDescent="0.4">
      <c r="A26" s="8">
        <f t="shared" si="1"/>
        <v>45629</v>
      </c>
      <c r="B26" s="60"/>
      <c r="C26" s="57"/>
      <c r="D26" s="11">
        <v>22</v>
      </c>
      <c r="E26" s="12">
        <v>2.2000000000000002</v>
      </c>
      <c r="F26" s="13">
        <v>1.306</v>
      </c>
      <c r="G26" s="13">
        <f t="shared" si="0"/>
        <v>1.3116000000000001</v>
      </c>
      <c r="H26" s="12"/>
      <c r="I26" s="13"/>
      <c r="J26" s="32">
        <v>33</v>
      </c>
      <c r="K26" s="24"/>
      <c r="L26" s="26"/>
      <c r="M26" s="28"/>
      <c r="N26" s="26"/>
    </row>
    <row r="27" spans="1:14" x14ac:dyDescent="0.4">
      <c r="A27" s="8">
        <f t="shared" si="1"/>
        <v>45629</v>
      </c>
      <c r="B27" s="60"/>
      <c r="C27" s="57"/>
      <c r="D27" s="11">
        <v>23</v>
      </c>
      <c r="E27" s="12">
        <v>2.21</v>
      </c>
      <c r="F27" s="13">
        <v>1.2989999999999999</v>
      </c>
      <c r="G27" s="13">
        <f t="shared" si="0"/>
        <v>1.3046</v>
      </c>
      <c r="H27" s="12"/>
      <c r="I27" s="13"/>
      <c r="J27" s="32">
        <v>33</v>
      </c>
      <c r="K27" s="24"/>
      <c r="L27" s="26"/>
    </row>
    <row r="28" spans="1:14" x14ac:dyDescent="0.4">
      <c r="A28" s="8">
        <f t="shared" si="1"/>
        <v>45629</v>
      </c>
      <c r="B28" s="61"/>
      <c r="C28" s="58"/>
      <c r="D28" s="11">
        <v>24</v>
      </c>
      <c r="E28" s="12">
        <v>2.21</v>
      </c>
      <c r="F28" s="13">
        <v>1.31</v>
      </c>
      <c r="G28" s="25">
        <f t="shared" si="0"/>
        <v>1.3135000000000001</v>
      </c>
      <c r="H28" s="12"/>
      <c r="I28" s="13"/>
      <c r="J28" s="32">
        <v>30</v>
      </c>
      <c r="K28" s="24"/>
      <c r="L28" s="26"/>
    </row>
    <row r="29" spans="1:14" ht="7.95" customHeight="1" x14ac:dyDescent="0.4">
      <c r="A29" s="15"/>
      <c r="B29" s="16"/>
      <c r="C29" s="16"/>
      <c r="D29" s="17"/>
      <c r="E29" s="18"/>
      <c r="F29" s="19"/>
      <c r="G29" s="19"/>
      <c r="H29" s="19"/>
      <c r="I29" s="19"/>
      <c r="J29" s="13"/>
      <c r="K29" s="20"/>
    </row>
    <row r="30" spans="1:14" ht="186.6" customHeight="1" x14ac:dyDescent="0.4">
      <c r="A30" s="8" t="s">
        <v>12</v>
      </c>
      <c r="B30" s="52" t="s">
        <v>31</v>
      </c>
      <c r="C30" s="53"/>
      <c r="D30" s="53"/>
      <c r="E30" s="54"/>
      <c r="F30" s="27" t="s">
        <v>16</v>
      </c>
      <c r="G30" s="44" t="s">
        <v>33</v>
      </c>
      <c r="H30" s="45"/>
      <c r="I30" s="45"/>
      <c r="J30" s="45"/>
      <c r="K30" s="46"/>
    </row>
    <row r="31" spans="1:14" ht="7.95" customHeight="1" x14ac:dyDescent="0.4"/>
    <row r="32" spans="1:14" ht="172.2" customHeight="1" x14ac:dyDescent="0.4">
      <c r="A32" s="22" t="s">
        <v>8</v>
      </c>
      <c r="B32" s="55"/>
      <c r="C32" s="55"/>
      <c r="D32" s="55"/>
      <c r="E32" s="55"/>
      <c r="F32" s="22" t="s">
        <v>9</v>
      </c>
      <c r="G32" s="47"/>
      <c r="H32" s="48"/>
      <c r="I32" s="48"/>
      <c r="J32" s="48"/>
      <c r="K32" s="49"/>
    </row>
    <row r="33" spans="1:11" x14ac:dyDescent="0.4">
      <c r="A33" s="31"/>
      <c r="B33" s="31"/>
      <c r="C33" s="31"/>
      <c r="D33" s="31"/>
      <c r="E33" s="31"/>
      <c r="F33" s="31"/>
      <c r="G33" s="31"/>
      <c r="H33" s="31"/>
      <c r="I33" s="31"/>
      <c r="J33" s="31"/>
      <c r="K33" s="31"/>
    </row>
    <row r="34" spans="1:11" ht="21.6" customHeight="1" x14ac:dyDescent="0.4">
      <c r="A34" s="31"/>
      <c r="B34" s="31"/>
      <c r="C34" s="31"/>
      <c r="D34" s="31"/>
      <c r="E34" s="31"/>
      <c r="F34" s="31"/>
      <c r="G34" s="31"/>
      <c r="H34" s="31"/>
      <c r="I34" s="31"/>
      <c r="J34" s="31"/>
      <c r="K34" s="31"/>
    </row>
    <row r="35" spans="1:11" x14ac:dyDescent="0.4">
      <c r="A35" s="31"/>
      <c r="B35" s="31"/>
      <c r="C35" s="31"/>
      <c r="D35" s="31"/>
      <c r="E35" s="31"/>
      <c r="F35" s="31"/>
      <c r="G35" s="31"/>
      <c r="H35" s="31"/>
      <c r="I35" s="31"/>
      <c r="J35" s="31"/>
      <c r="K35" s="31"/>
    </row>
    <row r="36" spans="1:11" x14ac:dyDescent="0.4">
      <c r="A36" s="31"/>
      <c r="B36" s="31"/>
      <c r="C36" s="31"/>
      <c r="D36" s="31"/>
      <c r="E36" s="31"/>
      <c r="F36" s="31"/>
      <c r="G36" s="31"/>
      <c r="H36" s="31"/>
      <c r="I36" s="31"/>
      <c r="J36" s="31"/>
      <c r="K36" s="31"/>
    </row>
    <row r="37" spans="1:11" x14ac:dyDescent="0.4">
      <c r="A37" s="31"/>
      <c r="B37" s="31"/>
      <c r="C37" s="31"/>
      <c r="D37" s="31"/>
      <c r="E37" s="31"/>
      <c r="F37" s="31"/>
      <c r="G37" s="31"/>
      <c r="H37" s="31"/>
      <c r="I37" s="31"/>
      <c r="J37" s="31"/>
      <c r="K37" s="31"/>
    </row>
    <row r="38" spans="1:11" x14ac:dyDescent="0.4">
      <c r="A38" s="31"/>
      <c r="B38" s="31"/>
      <c r="C38" s="31"/>
      <c r="D38" s="31"/>
      <c r="E38" s="31"/>
      <c r="F38" s="31"/>
      <c r="G38" s="31"/>
      <c r="H38" s="31"/>
      <c r="I38" s="31"/>
      <c r="J38" s="31"/>
      <c r="K38" s="31"/>
    </row>
    <row r="39" spans="1:11" x14ac:dyDescent="0.4">
      <c r="A39" s="31"/>
      <c r="B39" s="31"/>
      <c r="C39" s="31"/>
      <c r="D39" s="31"/>
      <c r="E39" s="31"/>
      <c r="F39" s="31"/>
      <c r="G39" s="31"/>
      <c r="H39" s="31"/>
      <c r="I39" s="31"/>
      <c r="J39" s="31"/>
      <c r="K39" s="31"/>
    </row>
    <row r="40" spans="1:11" x14ac:dyDescent="0.4">
      <c r="A40" s="31"/>
      <c r="B40" s="31"/>
      <c r="C40" s="31"/>
      <c r="D40" s="31"/>
      <c r="E40" s="31"/>
      <c r="F40" s="31"/>
      <c r="G40" s="31"/>
      <c r="H40" s="31"/>
      <c r="I40" s="31"/>
      <c r="J40" s="31"/>
      <c r="K40" s="31"/>
    </row>
    <row r="41" spans="1:11" x14ac:dyDescent="0.4">
      <c r="A41" s="31"/>
      <c r="B41" s="31"/>
      <c r="C41" s="31"/>
      <c r="D41" s="31"/>
      <c r="E41" s="31"/>
      <c r="F41" s="31"/>
      <c r="G41" s="31"/>
      <c r="H41" s="31"/>
      <c r="I41" s="31"/>
      <c r="J41" s="31"/>
      <c r="K41" s="31"/>
    </row>
    <row r="42" spans="1:11" x14ac:dyDescent="0.4">
      <c r="A42" s="34"/>
      <c r="B42" s="31"/>
      <c r="C42" s="31"/>
      <c r="D42" s="31"/>
      <c r="E42" s="31"/>
      <c r="F42" s="31"/>
      <c r="G42" s="31"/>
      <c r="H42" s="31"/>
      <c r="I42" s="31"/>
      <c r="J42" s="30"/>
      <c r="K42" s="29"/>
    </row>
    <row r="43" spans="1:11" x14ac:dyDescent="0.4">
      <c r="A43" s="35"/>
      <c r="B43" s="29"/>
      <c r="C43" s="29"/>
      <c r="D43" s="29"/>
      <c r="E43" s="36"/>
      <c r="F43" s="30"/>
      <c r="G43" s="30"/>
      <c r="H43" s="30"/>
      <c r="I43" s="30"/>
      <c r="J43" s="30"/>
      <c r="K43" s="29"/>
    </row>
    <row r="44" spans="1:11" x14ac:dyDescent="0.4">
      <c r="A44" s="35"/>
      <c r="B44" s="29"/>
      <c r="C44" s="29"/>
      <c r="D44" s="29"/>
      <c r="E44" s="36"/>
      <c r="F44" s="30"/>
      <c r="G44" s="30"/>
      <c r="H44" s="30"/>
      <c r="I44" s="30"/>
      <c r="J44" s="30"/>
      <c r="K44" s="29"/>
    </row>
    <row r="45" spans="1:11" x14ac:dyDescent="0.4">
      <c r="A45" s="35"/>
      <c r="B45" s="29"/>
      <c r="C45" s="29"/>
      <c r="D45" s="29"/>
      <c r="E45" s="36"/>
      <c r="F45" s="30"/>
      <c r="G45" s="30"/>
      <c r="H45" s="30"/>
      <c r="I45" s="30"/>
      <c r="J45" s="30"/>
      <c r="K45" s="29"/>
    </row>
    <row r="46" spans="1:11" x14ac:dyDescent="0.4">
      <c r="A46" s="35"/>
      <c r="B46" s="29"/>
      <c r="C46" s="29"/>
      <c r="D46" s="29"/>
      <c r="E46" s="36"/>
      <c r="F46" s="30"/>
      <c r="G46" s="30"/>
      <c r="H46" s="30"/>
      <c r="I46" s="30"/>
      <c r="J46" s="30"/>
      <c r="K46" s="29"/>
    </row>
    <row r="47" spans="1:11" x14ac:dyDescent="0.4">
      <c r="A47" s="35"/>
      <c r="B47" s="29"/>
      <c r="C47" s="29"/>
      <c r="D47" s="29"/>
      <c r="E47" s="36"/>
      <c r="F47" s="30"/>
      <c r="G47" s="30"/>
      <c r="H47" s="30"/>
      <c r="I47" s="30"/>
      <c r="J47" s="30"/>
      <c r="K47" s="29"/>
    </row>
    <row r="48" spans="1:11" x14ac:dyDescent="0.4">
      <c r="A48" s="35"/>
      <c r="B48" s="29"/>
      <c r="C48" s="29"/>
      <c r="D48" s="29"/>
      <c r="E48" s="36"/>
      <c r="F48" s="30"/>
      <c r="G48" s="30"/>
      <c r="H48" s="30"/>
      <c r="I48" s="30"/>
      <c r="J48" s="30"/>
      <c r="K48" s="29"/>
    </row>
    <row r="49" spans="1:11" x14ac:dyDescent="0.4">
      <c r="A49" s="35"/>
      <c r="B49" s="29"/>
      <c r="C49" s="29"/>
      <c r="D49" s="29"/>
      <c r="E49" s="36"/>
      <c r="F49" s="30"/>
      <c r="G49" s="30"/>
      <c r="H49" s="30"/>
      <c r="I49" s="30"/>
      <c r="J49" s="30"/>
      <c r="K49" s="29"/>
    </row>
    <row r="50" spans="1:11" x14ac:dyDescent="0.4">
      <c r="A50" s="35"/>
      <c r="B50" s="29"/>
      <c r="C50" s="29"/>
      <c r="D50" s="29"/>
      <c r="E50" s="36"/>
      <c r="F50" s="30"/>
      <c r="G50" s="30"/>
      <c r="H50" s="30"/>
      <c r="I50" s="30"/>
      <c r="J50" s="30"/>
      <c r="K50" s="29"/>
    </row>
  </sheetData>
  <autoFilter ref="A4:K28"/>
  <mergeCells count="8">
    <mergeCell ref="B32:E32"/>
    <mergeCell ref="G32:K32"/>
    <mergeCell ref="D2:E2"/>
    <mergeCell ref="G2:I2"/>
    <mergeCell ref="B5:B28"/>
    <mergeCell ref="C5:C28"/>
    <mergeCell ref="B30:E30"/>
    <mergeCell ref="G30:K30"/>
  </mergeCells>
  <phoneticPr fontId="19" type="noConversion"/>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3</vt:i4>
      </vt:variant>
    </vt:vector>
  </HeadingPairs>
  <TitlesOfParts>
    <vt:vector size="3" baseType="lpstr">
      <vt:lpstr>1호차</vt:lpstr>
      <vt:lpstr>2호차</vt:lpstr>
      <vt:lpstr>호수없음</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gbattery</dc:creator>
  <cp:lastModifiedBy>user</cp:lastModifiedBy>
  <dcterms:created xsi:type="dcterms:W3CDTF">2013-07-23T07:01:33Z</dcterms:created>
  <dcterms:modified xsi:type="dcterms:W3CDTF">2024-12-23T07:25:54Z</dcterms:modified>
</cp:coreProperties>
</file>