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종합" sheetId="11" r:id="rId1"/>
    <sheet name="3호차" sheetId="8" r:id="rId2"/>
    <sheet name="4호차" sheetId="9" r:id="rId3"/>
    <sheet name="5호차" sheetId="3" r:id="rId4"/>
    <sheet name="6호차" sheetId="10" r:id="rId5"/>
    <sheet name="7호차" sheetId="4" r:id="rId6"/>
    <sheet name="8호차" sheetId="5" r:id="rId7"/>
    <sheet name="9호차" sheetId="6" r:id="rId8"/>
    <sheet name="10호차" sheetId="7" r:id="rId9"/>
  </sheets>
  <definedNames>
    <definedName name="_xlnm._FilterDatabase" localSheetId="8" hidden="1">'10호차'!$A$4:$K$28</definedName>
    <definedName name="_xlnm._FilterDatabase" localSheetId="1" hidden="1">'3호차'!$A$4:$K$28</definedName>
    <definedName name="_xlnm._FilterDatabase" localSheetId="2" hidden="1">'4호차'!$A$4:$K$28</definedName>
    <definedName name="_xlnm._FilterDatabase" localSheetId="3" hidden="1">'5호차'!$A$4:$K$28</definedName>
    <definedName name="_xlnm._FilterDatabase" localSheetId="4" hidden="1">'6호차'!$A$4:$K$28</definedName>
    <definedName name="_xlnm._FilterDatabase" localSheetId="5" hidden="1">'7호차'!$A$4:$K$28</definedName>
    <definedName name="_xlnm._FilterDatabase" localSheetId="6" hidden="1">'8호차'!$A$4:$K$28</definedName>
    <definedName name="_xlnm._FilterDatabase" localSheetId="7" hidden="1">'9호차'!$A$4:$K$28</definedName>
  </definedNames>
  <calcPr calcId="162913"/>
</workbook>
</file>

<file path=xl/calcChain.xml><?xml version="1.0" encoding="utf-8"?>
<calcChain xmlns="http://schemas.openxmlformats.org/spreadsheetml/2006/main">
  <c r="G28" i="10" l="1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G5" i="10"/>
  <c r="G28" i="7" l="1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A8" i="7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G7" i="7"/>
  <c r="A7" i="7"/>
  <c r="G6" i="7"/>
  <c r="A6" i="7"/>
  <c r="G5" i="7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A8" i="6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G7" i="6"/>
  <c r="A7" i="6"/>
  <c r="G6" i="6"/>
  <c r="A6" i="6"/>
  <c r="G5" i="6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6" i="5"/>
  <c r="A6" i="5"/>
  <c r="G5" i="5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7" i="4"/>
  <c r="A7" i="4"/>
  <c r="G6" i="4"/>
  <c r="A6" i="4"/>
  <c r="G5" i="4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G5" i="9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A8" i="8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G7" i="8"/>
  <c r="A7" i="8"/>
  <c r="G6" i="8"/>
  <c r="A6" i="8"/>
  <c r="G5" i="8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5" i="3"/>
</calcChain>
</file>

<file path=xl/sharedStrings.xml><?xml version="1.0" encoding="utf-8"?>
<sst xmlns="http://schemas.openxmlformats.org/spreadsheetml/2006/main" count="275" uniqueCount="105">
  <si>
    <t>형   명</t>
  </si>
  <si>
    <t>제조일자</t>
  </si>
  <si>
    <t>셀</t>
  </si>
  <si>
    <t>전압(V)</t>
  </si>
  <si>
    <t>VCES715</t>
    <phoneticPr fontId="19" type="noConversion"/>
  </si>
  <si>
    <t>점검 형태</t>
    <phoneticPr fontId="19" type="noConversion"/>
  </si>
  <si>
    <t>BS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</si>
  <si>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</si>
  <si>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</si>
  <si>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</si>
  <si>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</si>
  <si>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</si>
  <si>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비중(25도 환산)</t>
    <phoneticPr fontId="19" type="noConversion"/>
  </si>
  <si>
    <t>방전전압(V)</t>
    <phoneticPr fontId="19" type="noConversion"/>
  </si>
  <si>
    <t>방전전류(A)</t>
    <phoneticPr fontId="19" type="noConversion"/>
  </si>
  <si>
    <t>온도</t>
    <phoneticPr fontId="19" type="noConversion"/>
  </si>
  <si>
    <t>비고</t>
    <phoneticPr fontId="19" type="noConversion"/>
  </si>
  <si>
    <t>정식품</t>
    <phoneticPr fontId="19" type="noConversion"/>
  </si>
  <si>
    <t>두산 B20S</t>
    <phoneticPr fontId="19" type="noConversion"/>
  </si>
  <si>
    <t>점검내용</t>
    <phoneticPr fontId="19" type="noConversion"/>
  </si>
  <si>
    <t>작업자 
인터뷰내용</t>
    <phoneticPr fontId="19" type="noConversion"/>
  </si>
  <si>
    <t>설치 사진</t>
    <phoneticPr fontId="19" type="noConversion"/>
  </si>
  <si>
    <t>제품사진</t>
    <phoneticPr fontId="19" type="noConversion"/>
  </si>
  <si>
    <t>2021.04.26</t>
    <phoneticPr fontId="19" type="noConversion"/>
  </si>
  <si>
    <t>2021.11.05</t>
    <phoneticPr fontId="19" type="noConversion"/>
  </si>
  <si>
    <t>2022.05.17</t>
    <phoneticPr fontId="19" type="noConversion"/>
  </si>
  <si>
    <t>1. 총전압 52.98V, 70% 충전완료 상태, 상태 양호</t>
    <phoneticPr fontId="19" type="noConversion"/>
  </si>
  <si>
    <t>VCES715</t>
    <phoneticPr fontId="19" type="noConversion"/>
  </si>
  <si>
    <t>2024.01.18</t>
    <phoneticPr fontId="19" type="noConversion"/>
  </si>
  <si>
    <t>1. 총전압 52.63V, 상태 양호</t>
    <phoneticPr fontId="19" type="noConversion"/>
  </si>
  <si>
    <t>2020.07.14</t>
    <phoneticPr fontId="19" type="noConversion"/>
  </si>
  <si>
    <t>2023.02.28</t>
    <phoneticPr fontId="19" type="noConversion"/>
  </si>
  <si>
    <t>1. 총전압 50.48V, 과다 보액 상태
23.03.27 설치 후 약 1년 5개월 사용, 8,9,10호차 자재창고 옆 초록색 천막 내 충전, 보관 자재창고 대비 온도 높음</t>
    <phoneticPr fontId="19" type="noConversion"/>
  </si>
  <si>
    <t>1. 총전압 52.86V, 설치 후 약 4년 경과된 제품으로 전압, 비중 양호하나, 고온 상태 및 전해액이 부글부글 끓어 연기가 나는 셀 일부 있어 추후 교체 권고
2. 8,9,10호차 자재창고 옆 초록색 천막 내 충전, 보관 
자재창고 대비 온도 높음</t>
    <phoneticPr fontId="19" type="noConversion"/>
  </si>
  <si>
    <t>2019.04.15</t>
    <phoneticPr fontId="19" type="noConversion"/>
  </si>
  <si>
    <t>9PZS720-48V</t>
    <phoneticPr fontId="19" type="noConversion"/>
  </si>
  <si>
    <t>1. 설치후 약 3년 운용, 전압, 비중 편차 발생
2. 4번 셀 정제수 높이 표시 플로트 없음, 6번 셀 캡 뚜껑 없음 → 수리 권고</t>
    <phoneticPr fontId="19" type="noConversion"/>
  </si>
  <si>
    <t xml:space="preserve">1. 지게차 기사 인터뷰시 방전 심함, 지게차, 배터리 전체 교체 예정으로 구매 연계 건으로 작성
2. 전압, 비중 상태는 양호한 편이나 운용 약 2년 9개월 경과된 제품이나 전체 교체 예정
</t>
    <phoneticPr fontId="19" type="noConversion"/>
  </si>
  <si>
    <t>9PZS720-48V</t>
    <phoneticPr fontId="19" type="noConversion"/>
  </si>
  <si>
    <t xml:space="preserve">1. 총전압 51.70V, 두산 썬라이트 DIN 타입 제품으로 
약 5년 운용된 제품이나 전압, 비중 양호
</t>
    <phoneticPr fontId="19" type="noConversion"/>
  </si>
  <si>
    <t>VCES715</t>
    <phoneticPr fontId="19" type="noConversion"/>
  </si>
  <si>
    <t>2024.07.15</t>
    <phoneticPr fontId="19" type="noConversion"/>
  </si>
  <si>
    <t>1. 총전압 50.42V, 운용중 점검, 고온 상태</t>
    <phoneticPr fontId="19" type="noConversion"/>
  </si>
  <si>
    <t>구분</t>
    <phoneticPr fontId="19" type="noConversion"/>
  </si>
  <si>
    <t>설치 장소</t>
    <phoneticPr fontId="19" type="noConversion"/>
  </si>
  <si>
    <t>형명</t>
    <phoneticPr fontId="19" type="noConversion"/>
  </si>
  <si>
    <t>제조 로트</t>
    <phoneticPr fontId="19" type="noConversion"/>
  </si>
  <si>
    <t>전압(V)</t>
    <phoneticPr fontId="19" type="noConversion"/>
  </si>
  <si>
    <t>비중(25℃)</t>
    <phoneticPr fontId="19" type="noConversion"/>
  </si>
  <si>
    <t>온도(℃)</t>
    <phoneticPr fontId="19" type="noConversion"/>
  </si>
  <si>
    <t>점검 결과</t>
    <phoneticPr fontId="19" type="noConversion"/>
  </si>
  <si>
    <t>비고</t>
    <phoneticPr fontId="19" type="noConversion"/>
  </si>
  <si>
    <t>5호차</t>
    <phoneticPr fontId="19" type="noConversion"/>
  </si>
  <si>
    <t>타사</t>
    <phoneticPr fontId="19" type="noConversion"/>
  </si>
  <si>
    <t>3호차</t>
    <phoneticPr fontId="19" type="noConversion"/>
  </si>
  <si>
    <t>4호차</t>
    <phoneticPr fontId="19" type="noConversion"/>
  </si>
  <si>
    <t>6호차</t>
  </si>
  <si>
    <t>7호차</t>
  </si>
  <si>
    <t>8호차</t>
  </si>
  <si>
    <t>9호차</t>
  </si>
  <si>
    <t>10호차</t>
  </si>
  <si>
    <t>두산 B20S-5</t>
    <phoneticPr fontId="19" type="noConversion"/>
  </si>
  <si>
    <t>VCES715-48V</t>
    <phoneticPr fontId="19" type="noConversion"/>
  </si>
  <si>
    <t>9PZS720-48V</t>
    <phoneticPr fontId="19" type="noConversion"/>
  </si>
  <si>
    <t>2021.04.26</t>
    <phoneticPr fontId="19" type="noConversion"/>
  </si>
  <si>
    <t>2021.11.05</t>
    <phoneticPr fontId="19" type="noConversion"/>
  </si>
  <si>
    <t>2022.05.17</t>
    <phoneticPr fontId="19" type="noConversion"/>
  </si>
  <si>
    <t>2024.07.15</t>
    <phoneticPr fontId="19" type="noConversion"/>
  </si>
  <si>
    <t>2024.01.18</t>
    <phoneticPr fontId="19" type="noConversion"/>
  </si>
  <si>
    <t>2020.07.14</t>
    <phoneticPr fontId="19" type="noConversion"/>
  </si>
  <si>
    <t>2023.02.28</t>
    <phoneticPr fontId="19" type="noConversion"/>
  </si>
  <si>
    <t>2019.04.15</t>
    <phoneticPr fontId="19" type="noConversion"/>
  </si>
  <si>
    <t>2.15~2.19</t>
    <phoneticPr fontId="19" type="noConversion"/>
  </si>
  <si>
    <t>1.237~1.279</t>
    <phoneticPr fontId="19" type="noConversion"/>
  </si>
  <si>
    <t>40~42</t>
    <phoneticPr fontId="19" type="noConversion"/>
  </si>
  <si>
    <t>2.16~2.19</t>
    <phoneticPr fontId="19" type="noConversion"/>
  </si>
  <si>
    <t>1.301~1.319</t>
    <phoneticPr fontId="19" type="noConversion"/>
  </si>
  <si>
    <t>35~37</t>
    <phoneticPr fontId="19" type="noConversion"/>
  </si>
  <si>
    <t>2.19~2.21</t>
    <phoneticPr fontId="19" type="noConversion"/>
  </si>
  <si>
    <t>1.256~1.282</t>
    <phoneticPr fontId="19" type="noConversion"/>
  </si>
  <si>
    <t>39~40</t>
    <phoneticPr fontId="19" type="noConversion"/>
  </si>
  <si>
    <t>2.10~2.11</t>
    <phoneticPr fontId="19" type="noConversion"/>
  </si>
  <si>
    <t>1.237~1.246</t>
    <phoneticPr fontId="19" type="noConversion"/>
  </si>
  <si>
    <t>43~50</t>
    <phoneticPr fontId="19" type="noConversion"/>
  </si>
  <si>
    <t>2.18~2.20</t>
    <phoneticPr fontId="19" type="noConversion"/>
  </si>
  <si>
    <t>1.300~1.325</t>
    <phoneticPr fontId="19" type="noConversion"/>
  </si>
  <si>
    <t>36~40</t>
    <phoneticPr fontId="19" type="noConversion"/>
  </si>
  <si>
    <t>2.07~2.19</t>
    <phoneticPr fontId="19" type="noConversion"/>
  </si>
  <si>
    <t>1.306~1.332</t>
    <phoneticPr fontId="19" type="noConversion"/>
  </si>
  <si>
    <t>52~57</t>
    <phoneticPr fontId="19" type="noConversion"/>
  </si>
  <si>
    <t>1.210~1.221</t>
    <phoneticPr fontId="19" type="noConversion"/>
  </si>
  <si>
    <t>34~36</t>
    <phoneticPr fontId="19" type="noConversion"/>
  </si>
  <si>
    <t>2.14~2.17</t>
    <phoneticPr fontId="19" type="noConversion"/>
  </si>
  <si>
    <t>1.276~1.301</t>
    <phoneticPr fontId="19" type="noConversion"/>
  </si>
  <si>
    <t>33~34</t>
    <phoneticPr fontId="19" type="noConversion"/>
  </si>
  <si>
    <t>타사</t>
    <phoneticPr fontId="19" type="noConversion"/>
  </si>
  <si>
    <t>전압, 비중 양호하나 교체 예정, 구매 권고</t>
    <phoneticPr fontId="19" type="noConversion"/>
  </si>
  <si>
    <t>배터리 상태 양호</t>
    <phoneticPr fontId="19" type="noConversion"/>
  </si>
  <si>
    <t>전압, 비중 편차 발생, 고온 상태로 교체 권고</t>
    <phoneticPr fontId="19" type="noConversion"/>
  </si>
  <si>
    <t>배터리 상태 양호</t>
    <phoneticPr fontId="19" type="noConversion"/>
  </si>
  <si>
    <t>배터리 상태 양호</t>
    <phoneticPr fontId="19" type="noConversion"/>
  </si>
  <si>
    <t>정식품 청주공장 점검결과</t>
    <phoneticPr fontId="19" type="noConversion"/>
  </si>
  <si>
    <t>전압, 비중 편차로 인한 균등충전 권고</t>
    <phoneticPr fontId="19" type="noConversion"/>
  </si>
  <si>
    <t>전압, 비중 편차로 인한 균등충전 권고</t>
    <phoneticPr fontId="19" type="noConversion"/>
  </si>
  <si>
    <t>신품, 지속 사용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</si>
</sst>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6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177" fontId="0" fillId="0" borderId="0" xfId="0" applyNumberFormat="1" applyFill="1">
      <alignment vertical="center"/>
    </xf>
    <xf numFmtId="0" fontId="0" fillId="0" borderId="0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3" xfId="0" applyBorder="1" applyAlignment="1">
      <alignment vertical="center"/>
    </xf>
    <xf numFmtId="0" fontId="22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2" fontId="22" fillId="0" borderId="10" xfId="0" applyNumberFormat="1" applyFont="1" applyFill="1" applyBorder="1" applyAlignment="1">
      <alignment horizontal="center" vertical="center"/>
    </xf>
    <xf numFmtId="0" fontId="22" fillId="33" borderId="16" xfId="0" applyFont="1" applyFill="1" applyBorder="1" applyAlignment="1">
      <alignment horizontal="center" vertical="center"/>
    </xf>
    <xf numFmtId="0" fontId="22" fillId="34" borderId="16" xfId="0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workbookViewId="0">
      <selection sqref="A1:J1"/>
    </sheetView>
  </sheetViews>
  <sheetFormatPr defaultRowHeight="17.399999999999999" x14ac:dyDescent="0.4"/>
  <cols>
    <col min="2" max="2" width="12.59765625" customWidth="1"/>
    <col min="3" max="3" width="23.296875" customWidth="1"/>
    <col min="4" max="5" width="16.796875" customWidth="1"/>
    <col min="6" max="6" width="14.8984375" customWidth="1"/>
    <col min="7" max="8" width="25.3984375" customWidth="1"/>
    <col min="9" max="9" width="44.59765625" customWidth="1"/>
    <col min="10" max="10" width="16" customWidth="1"/>
  </cols>
  <sheetData>
    <row r="1" spans="1:21" ht="22.8" thickBot="1" x14ac:dyDescent="0.45">
      <c r="A1" s="54" t="s">
        <v>101</v>
      </c>
      <c r="B1" s="55"/>
      <c r="C1" s="55"/>
      <c r="D1" s="55"/>
      <c r="E1" s="55"/>
      <c r="F1" s="55"/>
      <c r="G1" s="55"/>
      <c r="H1" s="55"/>
      <c r="I1" s="55"/>
      <c r="J1" s="56"/>
      <c r="K1" s="43"/>
      <c r="L1" s="43"/>
      <c r="M1" s="43"/>
      <c r="N1" s="43"/>
      <c r="O1" s="43"/>
      <c r="P1" s="43"/>
      <c r="Q1" s="43"/>
      <c r="R1" s="43"/>
      <c r="S1" s="44"/>
      <c r="T1" s="44"/>
      <c r="U1" s="45"/>
    </row>
    <row r="2" spans="1:21" ht="18" thickBot="1" x14ac:dyDescent="0.45"/>
    <row r="3" spans="1:21" x14ac:dyDescent="0.4">
      <c r="A3" s="57" t="s">
        <v>43</v>
      </c>
      <c r="B3" s="58"/>
      <c r="C3" s="46" t="s">
        <v>44</v>
      </c>
      <c r="D3" s="46" t="s">
        <v>45</v>
      </c>
      <c r="E3" s="46" t="s">
        <v>46</v>
      </c>
      <c r="F3" s="46" t="s">
        <v>47</v>
      </c>
      <c r="G3" s="46" t="s">
        <v>48</v>
      </c>
      <c r="H3" s="46" t="s">
        <v>49</v>
      </c>
      <c r="I3" s="46" t="s">
        <v>50</v>
      </c>
      <c r="J3" s="47" t="s">
        <v>51</v>
      </c>
    </row>
    <row r="4" spans="1:21" s="22" customFormat="1" x14ac:dyDescent="0.4">
      <c r="A4" s="48">
        <v>1</v>
      </c>
      <c r="B4" s="53" t="s">
        <v>54</v>
      </c>
      <c r="C4" s="48" t="s">
        <v>61</v>
      </c>
      <c r="D4" s="48" t="s">
        <v>62</v>
      </c>
      <c r="E4" s="48" t="s">
        <v>64</v>
      </c>
      <c r="F4" s="48" t="s">
        <v>72</v>
      </c>
      <c r="G4" s="48" t="s">
        <v>73</v>
      </c>
      <c r="H4" s="48" t="s">
        <v>74</v>
      </c>
      <c r="I4" s="48" t="s">
        <v>102</v>
      </c>
      <c r="J4" s="49"/>
    </row>
    <row r="5" spans="1:21" s="22" customFormat="1" x14ac:dyDescent="0.4">
      <c r="A5" s="48">
        <v>2</v>
      </c>
      <c r="B5" s="52" t="s">
        <v>55</v>
      </c>
      <c r="C5" s="48" t="s">
        <v>61</v>
      </c>
      <c r="D5" s="48" t="s">
        <v>62</v>
      </c>
      <c r="E5" s="48" t="s">
        <v>65</v>
      </c>
      <c r="F5" s="48" t="s">
        <v>75</v>
      </c>
      <c r="G5" s="50" t="s">
        <v>76</v>
      </c>
      <c r="H5" s="50" t="s">
        <v>77</v>
      </c>
      <c r="I5" s="50" t="s">
        <v>96</v>
      </c>
      <c r="J5" s="49"/>
    </row>
    <row r="6" spans="1:21" s="22" customFormat="1" x14ac:dyDescent="0.4">
      <c r="A6" s="48">
        <v>3</v>
      </c>
      <c r="B6" s="53" t="s">
        <v>52</v>
      </c>
      <c r="C6" s="48" t="s">
        <v>61</v>
      </c>
      <c r="D6" s="48" t="s">
        <v>63</v>
      </c>
      <c r="E6" s="48" t="s">
        <v>66</v>
      </c>
      <c r="F6" s="48" t="s">
        <v>78</v>
      </c>
      <c r="G6" s="48" t="s">
        <v>79</v>
      </c>
      <c r="H6" s="48" t="s">
        <v>80</v>
      </c>
      <c r="I6" s="48" t="s">
        <v>103</v>
      </c>
      <c r="J6" s="49" t="s">
        <v>53</v>
      </c>
    </row>
    <row r="7" spans="1:21" s="22" customFormat="1" x14ac:dyDescent="0.4">
      <c r="A7" s="48">
        <v>4</v>
      </c>
      <c r="B7" s="53" t="s">
        <v>56</v>
      </c>
      <c r="C7" s="48" t="s">
        <v>61</v>
      </c>
      <c r="D7" s="48" t="s">
        <v>62</v>
      </c>
      <c r="E7" s="48" t="s">
        <v>67</v>
      </c>
      <c r="F7" s="48" t="s">
        <v>81</v>
      </c>
      <c r="G7" s="48" t="s">
        <v>82</v>
      </c>
      <c r="H7" s="48" t="s">
        <v>83</v>
      </c>
      <c r="I7" s="50" t="s">
        <v>104</v>
      </c>
      <c r="J7" s="49"/>
    </row>
    <row r="8" spans="1:21" s="22" customFormat="1" x14ac:dyDescent="0.4">
      <c r="A8" s="48">
        <v>5</v>
      </c>
      <c r="B8" s="53" t="s">
        <v>57</v>
      </c>
      <c r="C8" s="48" t="s">
        <v>61</v>
      </c>
      <c r="D8" s="48" t="s">
        <v>62</v>
      </c>
      <c r="E8" s="50" t="s">
        <v>68</v>
      </c>
      <c r="F8" s="48" t="s">
        <v>84</v>
      </c>
      <c r="G8" s="48" t="s">
        <v>85</v>
      </c>
      <c r="H8" s="48" t="s">
        <v>86</v>
      </c>
      <c r="I8" s="50" t="s">
        <v>97</v>
      </c>
      <c r="J8" s="49"/>
    </row>
    <row r="9" spans="1:21" s="22" customFormat="1" x14ac:dyDescent="0.4">
      <c r="A9" s="48">
        <v>6</v>
      </c>
      <c r="B9" s="52" t="s">
        <v>58</v>
      </c>
      <c r="C9" s="48" t="s">
        <v>61</v>
      </c>
      <c r="D9" s="48" t="s">
        <v>62</v>
      </c>
      <c r="E9" s="48" t="s">
        <v>69</v>
      </c>
      <c r="F9" s="48" t="s">
        <v>87</v>
      </c>
      <c r="G9" s="48" t="s">
        <v>88</v>
      </c>
      <c r="H9" s="48" t="s">
        <v>89</v>
      </c>
      <c r="I9" s="48" t="s">
        <v>98</v>
      </c>
      <c r="J9" s="49"/>
    </row>
    <row r="10" spans="1:21" s="22" customFormat="1" x14ac:dyDescent="0.4">
      <c r="A10" s="48">
        <v>7</v>
      </c>
      <c r="B10" s="53" t="s">
        <v>59</v>
      </c>
      <c r="C10" s="48" t="s">
        <v>61</v>
      </c>
      <c r="D10" s="48" t="s">
        <v>62</v>
      </c>
      <c r="E10" s="48" t="s">
        <v>70</v>
      </c>
      <c r="F10" s="51">
        <v>2.1</v>
      </c>
      <c r="G10" s="50" t="s">
        <v>90</v>
      </c>
      <c r="H10" s="48" t="s">
        <v>91</v>
      </c>
      <c r="I10" s="48" t="s">
        <v>99</v>
      </c>
      <c r="J10" s="49"/>
    </row>
    <row r="11" spans="1:21" s="22" customFormat="1" x14ac:dyDescent="0.4">
      <c r="A11" s="48">
        <v>8</v>
      </c>
      <c r="B11" s="53" t="s">
        <v>60</v>
      </c>
      <c r="C11" s="48" t="s">
        <v>61</v>
      </c>
      <c r="D11" s="48" t="s">
        <v>63</v>
      </c>
      <c r="E11" s="48" t="s">
        <v>71</v>
      </c>
      <c r="F11" s="48" t="s">
        <v>92</v>
      </c>
      <c r="G11" s="48" t="s">
        <v>93</v>
      </c>
      <c r="H11" s="48" t="s">
        <v>94</v>
      </c>
      <c r="I11" s="50" t="s">
        <v>100</v>
      </c>
      <c r="J11" s="49" t="s">
        <v>95</v>
      </c>
    </row>
  </sheetData>
  <mergeCells count="2">
    <mergeCell ref="A1:J1"/>
    <mergeCell ref="A3:B3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L11" sqref="L11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4</v>
      </c>
      <c r="C2" s="39" t="s">
        <v>1</v>
      </c>
      <c r="D2" s="63" t="s">
        <v>23</v>
      </c>
      <c r="E2" s="64"/>
      <c r="F2" s="14" t="s">
        <v>5</v>
      </c>
      <c r="G2" s="65" t="s">
        <v>6</v>
      </c>
      <c r="H2" s="66"/>
      <c r="I2" s="67"/>
      <c r="J2" s="39" t="s">
        <v>7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8</v>
      </c>
      <c r="B4" s="10" t="s">
        <v>9</v>
      </c>
      <c r="C4" s="10" t="s">
        <v>10</v>
      </c>
      <c r="D4" s="10" t="s">
        <v>2</v>
      </c>
      <c r="E4" s="3" t="s">
        <v>3</v>
      </c>
      <c r="F4" s="2" t="s">
        <v>11</v>
      </c>
      <c r="G4" s="2" t="s">
        <v>12</v>
      </c>
      <c r="H4" s="2" t="s">
        <v>13</v>
      </c>
      <c r="I4" s="2" t="s">
        <v>14</v>
      </c>
      <c r="J4" s="2" t="s">
        <v>15</v>
      </c>
      <c r="K4" s="9" t="s">
        <v>16</v>
      </c>
    </row>
    <row r="5" spans="1:12" ht="17.399999999999999" customHeight="1" x14ac:dyDescent="0.4">
      <c r="A5" s="8">
        <v>45527</v>
      </c>
      <c r="B5" s="68" t="s">
        <v>17</v>
      </c>
      <c r="C5" s="71" t="s">
        <v>18</v>
      </c>
      <c r="D5" s="11">
        <v>1</v>
      </c>
      <c r="E5" s="12">
        <v>2.17</v>
      </c>
      <c r="F5" s="13">
        <v>1.246</v>
      </c>
      <c r="G5" s="13">
        <f>$F5+0.0007*($J5-25)</f>
        <v>1.2565</v>
      </c>
      <c r="H5" s="12"/>
      <c r="I5" s="13"/>
      <c r="J5" s="31">
        <v>40</v>
      </c>
      <c r="K5" s="23"/>
      <c r="L5" s="25"/>
    </row>
    <row r="6" spans="1:12" x14ac:dyDescent="0.4">
      <c r="A6" s="8">
        <f>A5</f>
        <v>45527</v>
      </c>
      <c r="B6" s="69"/>
      <c r="C6" s="72"/>
      <c r="D6" s="11">
        <v>2</v>
      </c>
      <c r="E6" s="12">
        <v>2.17</v>
      </c>
      <c r="F6" s="13">
        <v>1.2450000000000001</v>
      </c>
      <c r="G6" s="13">
        <f t="shared" ref="G6:G28" si="0">$F6+0.0007*($J6-25)</f>
        <v>1.2569000000000001</v>
      </c>
      <c r="H6" s="12"/>
      <c r="I6" s="13"/>
      <c r="J6" s="31">
        <v>42</v>
      </c>
      <c r="K6" s="23"/>
      <c r="L6" s="25"/>
    </row>
    <row r="7" spans="1:12" x14ac:dyDescent="0.4">
      <c r="A7" s="8">
        <f t="shared" ref="A7:A28" si="1">A6</f>
        <v>45527</v>
      </c>
      <c r="B7" s="69"/>
      <c r="C7" s="72"/>
      <c r="D7" s="11">
        <v>3</v>
      </c>
      <c r="E7" s="12">
        <v>2.17</v>
      </c>
      <c r="F7" s="13">
        <v>1.238</v>
      </c>
      <c r="G7" s="13">
        <f t="shared" si="0"/>
        <v>1.2499</v>
      </c>
      <c r="H7" s="12"/>
      <c r="I7" s="13"/>
      <c r="J7" s="31">
        <v>42</v>
      </c>
      <c r="K7" s="23"/>
      <c r="L7" s="25"/>
    </row>
    <row r="8" spans="1:12" s="22" customFormat="1" x14ac:dyDescent="0.4">
      <c r="A8" s="8">
        <f t="shared" si="1"/>
        <v>45527</v>
      </c>
      <c r="B8" s="69"/>
      <c r="C8" s="72"/>
      <c r="D8" s="11">
        <v>4</v>
      </c>
      <c r="E8" s="12">
        <v>2.19</v>
      </c>
      <c r="F8" s="13">
        <v>1.2669999999999999</v>
      </c>
      <c r="G8" s="13">
        <f t="shared" si="0"/>
        <v>1.2788999999999999</v>
      </c>
      <c r="H8" s="12"/>
      <c r="I8" s="13"/>
      <c r="J8" s="31">
        <v>42</v>
      </c>
      <c r="K8" s="23"/>
      <c r="L8" s="25"/>
    </row>
    <row r="9" spans="1:12" x14ac:dyDescent="0.4">
      <c r="A9" s="8">
        <f t="shared" si="1"/>
        <v>45527</v>
      </c>
      <c r="B9" s="69"/>
      <c r="C9" s="72"/>
      <c r="D9" s="11">
        <v>5</v>
      </c>
      <c r="E9" s="12">
        <v>2.1800000000000002</v>
      </c>
      <c r="F9" s="13">
        <v>1.2529999999999999</v>
      </c>
      <c r="G9" s="24">
        <f t="shared" si="0"/>
        <v>1.2634999999999998</v>
      </c>
      <c r="H9" s="12"/>
      <c r="I9" s="13"/>
      <c r="J9" s="31">
        <v>40</v>
      </c>
      <c r="K9" s="23"/>
      <c r="L9" s="25"/>
    </row>
    <row r="10" spans="1:12" x14ac:dyDescent="0.4">
      <c r="A10" s="8">
        <f t="shared" si="1"/>
        <v>45527</v>
      </c>
      <c r="B10" s="69"/>
      <c r="C10" s="72"/>
      <c r="D10" s="11">
        <v>6</v>
      </c>
      <c r="E10" s="12">
        <v>2.16</v>
      </c>
      <c r="F10" s="13">
        <v>1.228</v>
      </c>
      <c r="G10" s="13">
        <f t="shared" si="0"/>
        <v>1.2399</v>
      </c>
      <c r="H10" s="12"/>
      <c r="I10" s="13"/>
      <c r="J10" s="31">
        <v>42</v>
      </c>
      <c r="K10" s="23"/>
      <c r="L10" s="25"/>
    </row>
    <row r="11" spans="1:12" x14ac:dyDescent="0.4">
      <c r="A11" s="8">
        <f t="shared" si="1"/>
        <v>45527</v>
      </c>
      <c r="B11" s="69"/>
      <c r="C11" s="72"/>
      <c r="D11" s="11">
        <v>7</v>
      </c>
      <c r="E11" s="12">
        <v>2.1800000000000002</v>
      </c>
      <c r="F11" s="13">
        <v>1.252</v>
      </c>
      <c r="G11" s="13">
        <f t="shared" si="0"/>
        <v>1.2639</v>
      </c>
      <c r="H11" s="12"/>
      <c r="I11" s="13"/>
      <c r="J11" s="31">
        <v>42</v>
      </c>
      <c r="K11" s="23"/>
      <c r="L11" s="25"/>
    </row>
    <row r="12" spans="1:12" x14ac:dyDescent="0.4">
      <c r="A12" s="8">
        <f t="shared" si="1"/>
        <v>45527</v>
      </c>
      <c r="B12" s="69"/>
      <c r="C12" s="72"/>
      <c r="D12" s="11">
        <v>8</v>
      </c>
      <c r="E12" s="12">
        <v>2.17</v>
      </c>
      <c r="F12" s="13">
        <v>1.2450000000000001</v>
      </c>
      <c r="G12" s="13">
        <f t="shared" si="0"/>
        <v>1.2569000000000001</v>
      </c>
      <c r="H12" s="12"/>
      <c r="I12" s="13"/>
      <c r="J12" s="31">
        <v>42</v>
      </c>
      <c r="K12" s="23"/>
      <c r="L12" s="25"/>
    </row>
    <row r="13" spans="1:12" x14ac:dyDescent="0.4">
      <c r="A13" s="8">
        <f t="shared" si="1"/>
        <v>45527</v>
      </c>
      <c r="B13" s="69"/>
      <c r="C13" s="72"/>
      <c r="D13" s="11">
        <v>9</v>
      </c>
      <c r="E13" s="12">
        <v>2.1800000000000002</v>
      </c>
      <c r="F13" s="13">
        <v>1.232</v>
      </c>
      <c r="G13" s="13">
        <f t="shared" si="0"/>
        <v>1.2439</v>
      </c>
      <c r="H13" s="12"/>
      <c r="I13" s="13"/>
      <c r="J13" s="31">
        <v>42</v>
      </c>
      <c r="K13" s="23"/>
      <c r="L13" s="25"/>
    </row>
    <row r="14" spans="1:12" x14ac:dyDescent="0.4">
      <c r="A14" s="8">
        <f t="shared" si="1"/>
        <v>45527</v>
      </c>
      <c r="B14" s="69"/>
      <c r="C14" s="72"/>
      <c r="D14" s="11">
        <v>10</v>
      </c>
      <c r="E14" s="12">
        <v>2.16</v>
      </c>
      <c r="F14" s="13">
        <v>1.2350000000000001</v>
      </c>
      <c r="G14" s="13">
        <f t="shared" si="0"/>
        <v>1.2469000000000001</v>
      </c>
      <c r="H14" s="12"/>
      <c r="I14" s="13"/>
      <c r="J14" s="31">
        <v>42</v>
      </c>
      <c r="K14" s="23"/>
      <c r="L14" s="25"/>
    </row>
    <row r="15" spans="1:12" x14ac:dyDescent="0.4">
      <c r="A15" s="8">
        <f t="shared" si="1"/>
        <v>45527</v>
      </c>
      <c r="B15" s="69"/>
      <c r="C15" s="72"/>
      <c r="D15" s="11">
        <v>11</v>
      </c>
      <c r="E15" s="12">
        <v>2.1800000000000002</v>
      </c>
      <c r="F15" s="13">
        <v>1.246</v>
      </c>
      <c r="G15" s="13">
        <f t="shared" si="0"/>
        <v>1.2579</v>
      </c>
      <c r="H15" s="12"/>
      <c r="I15" s="13"/>
      <c r="J15" s="31">
        <v>42</v>
      </c>
      <c r="K15" s="23"/>
      <c r="L15" s="25"/>
    </row>
    <row r="16" spans="1:12" x14ac:dyDescent="0.4">
      <c r="A16" s="8">
        <f t="shared" si="1"/>
        <v>45527</v>
      </c>
      <c r="B16" s="69"/>
      <c r="C16" s="72"/>
      <c r="D16" s="11">
        <v>12</v>
      </c>
      <c r="E16" s="12">
        <v>2.16</v>
      </c>
      <c r="F16" s="13">
        <v>1.2330000000000001</v>
      </c>
      <c r="G16" s="13">
        <f t="shared" si="0"/>
        <v>1.2442000000000002</v>
      </c>
      <c r="H16" s="12"/>
      <c r="I16" s="13"/>
      <c r="J16" s="31">
        <v>41</v>
      </c>
      <c r="K16" s="23"/>
      <c r="L16" s="25"/>
    </row>
    <row r="17" spans="1:14" x14ac:dyDescent="0.4">
      <c r="A17" s="8">
        <f t="shared" si="1"/>
        <v>45527</v>
      </c>
      <c r="B17" s="69"/>
      <c r="C17" s="72"/>
      <c r="D17" s="11">
        <v>13</v>
      </c>
      <c r="E17" s="12">
        <v>2.15</v>
      </c>
      <c r="F17" s="13">
        <v>1.2390000000000001</v>
      </c>
      <c r="G17" s="13">
        <f t="shared" si="0"/>
        <v>1.2509000000000001</v>
      </c>
      <c r="H17" s="12"/>
      <c r="I17" s="13"/>
      <c r="J17" s="31">
        <v>42</v>
      </c>
      <c r="K17" s="23"/>
      <c r="L17" s="25"/>
    </row>
    <row r="18" spans="1:14" x14ac:dyDescent="0.4">
      <c r="A18" s="8">
        <f t="shared" si="1"/>
        <v>45527</v>
      </c>
      <c r="B18" s="69"/>
      <c r="C18" s="72"/>
      <c r="D18" s="11">
        <v>14</v>
      </c>
      <c r="E18" s="12">
        <v>2.17</v>
      </c>
      <c r="F18" s="13">
        <v>1.2430000000000001</v>
      </c>
      <c r="G18" s="13">
        <f t="shared" si="0"/>
        <v>1.2549000000000001</v>
      </c>
      <c r="H18" s="12"/>
      <c r="I18" s="13"/>
      <c r="J18" s="31">
        <v>42</v>
      </c>
      <c r="K18" s="23"/>
      <c r="L18" s="25"/>
    </row>
    <row r="19" spans="1:14" s="22" customFormat="1" x14ac:dyDescent="0.4">
      <c r="A19" s="8">
        <f t="shared" si="1"/>
        <v>45527</v>
      </c>
      <c r="B19" s="69"/>
      <c r="C19" s="72"/>
      <c r="D19" s="11">
        <v>15</v>
      </c>
      <c r="E19" s="12">
        <v>2.1800000000000002</v>
      </c>
      <c r="F19" s="13">
        <v>1.2490000000000001</v>
      </c>
      <c r="G19" s="13">
        <f t="shared" si="0"/>
        <v>1.2609000000000001</v>
      </c>
      <c r="H19" s="32"/>
      <c r="I19" s="24"/>
      <c r="J19" s="31">
        <v>42</v>
      </c>
      <c r="K19" s="23"/>
      <c r="L19" s="25"/>
    </row>
    <row r="20" spans="1:14" x14ac:dyDescent="0.4">
      <c r="A20" s="8">
        <f t="shared" si="1"/>
        <v>45527</v>
      </c>
      <c r="B20" s="69"/>
      <c r="C20" s="72"/>
      <c r="D20" s="11">
        <v>16</v>
      </c>
      <c r="E20" s="12">
        <v>2.17</v>
      </c>
      <c r="F20" s="13">
        <v>1.2470000000000001</v>
      </c>
      <c r="G20" s="13">
        <f t="shared" si="0"/>
        <v>1.2589000000000001</v>
      </c>
      <c r="H20" s="12"/>
      <c r="I20" s="13"/>
      <c r="J20" s="31">
        <v>42</v>
      </c>
      <c r="K20" s="23"/>
      <c r="L20" s="25"/>
    </row>
    <row r="21" spans="1:14" x14ac:dyDescent="0.4">
      <c r="A21" s="8">
        <f t="shared" si="1"/>
        <v>45527</v>
      </c>
      <c r="B21" s="69"/>
      <c r="C21" s="72"/>
      <c r="D21" s="11">
        <v>17</v>
      </c>
      <c r="E21" s="12">
        <v>2.17</v>
      </c>
      <c r="F21" s="13">
        <v>1.244</v>
      </c>
      <c r="G21" s="13">
        <f t="shared" si="0"/>
        <v>1.2559</v>
      </c>
      <c r="H21" s="12"/>
      <c r="I21" s="13"/>
      <c r="J21" s="31">
        <v>42</v>
      </c>
      <c r="K21" s="23"/>
      <c r="L21" s="25"/>
    </row>
    <row r="22" spans="1:14" x14ac:dyDescent="0.4">
      <c r="A22" s="8">
        <f t="shared" si="1"/>
        <v>45527</v>
      </c>
      <c r="B22" s="69"/>
      <c r="C22" s="72"/>
      <c r="D22" s="11">
        <v>18</v>
      </c>
      <c r="E22" s="12">
        <v>2.15</v>
      </c>
      <c r="F22" s="13">
        <v>1.226</v>
      </c>
      <c r="G22" s="13">
        <f t="shared" si="0"/>
        <v>1.2372000000000001</v>
      </c>
      <c r="H22" s="12"/>
      <c r="I22" s="13"/>
      <c r="J22" s="31">
        <v>41</v>
      </c>
      <c r="K22" s="23"/>
      <c r="L22" s="25"/>
    </row>
    <row r="23" spans="1:14" x14ac:dyDescent="0.4">
      <c r="A23" s="8">
        <f t="shared" si="1"/>
        <v>45527</v>
      </c>
      <c r="B23" s="69"/>
      <c r="C23" s="72"/>
      <c r="D23" s="11">
        <v>19</v>
      </c>
      <c r="E23" s="12">
        <v>2.1800000000000002</v>
      </c>
      <c r="F23" s="13">
        <v>1.254</v>
      </c>
      <c r="G23" s="24">
        <f t="shared" si="0"/>
        <v>1.2659</v>
      </c>
      <c r="H23" s="12"/>
      <c r="I23" s="13"/>
      <c r="J23" s="31">
        <v>42</v>
      </c>
      <c r="K23" s="23"/>
      <c r="L23" s="25"/>
    </row>
    <row r="24" spans="1:14" x14ac:dyDescent="0.4">
      <c r="A24" s="8">
        <f t="shared" si="1"/>
        <v>45527</v>
      </c>
      <c r="B24" s="69"/>
      <c r="C24" s="72"/>
      <c r="D24" s="11">
        <v>20</v>
      </c>
      <c r="E24" s="12">
        <v>2.1800000000000002</v>
      </c>
      <c r="F24" s="13">
        <v>1.2509999999999999</v>
      </c>
      <c r="G24" s="13">
        <f t="shared" si="0"/>
        <v>1.2628999999999999</v>
      </c>
      <c r="H24" s="12"/>
      <c r="I24" s="13"/>
      <c r="J24" s="31">
        <v>42</v>
      </c>
      <c r="K24" s="23"/>
      <c r="L24" s="25"/>
    </row>
    <row r="25" spans="1:14" x14ac:dyDescent="0.4">
      <c r="A25" s="8">
        <f t="shared" si="1"/>
        <v>45527</v>
      </c>
      <c r="B25" s="69"/>
      <c r="C25" s="72"/>
      <c r="D25" s="11">
        <v>21</v>
      </c>
      <c r="E25" s="12">
        <v>2.17</v>
      </c>
      <c r="F25" s="13">
        <v>1.246</v>
      </c>
      <c r="G25" s="13">
        <f t="shared" si="0"/>
        <v>1.2579</v>
      </c>
      <c r="H25" s="12"/>
      <c r="I25" s="13"/>
      <c r="J25" s="31">
        <v>42</v>
      </c>
      <c r="K25" s="23"/>
      <c r="L25" s="25"/>
      <c r="M25" s="27"/>
      <c r="N25" s="25"/>
    </row>
    <row r="26" spans="1:14" x14ac:dyDescent="0.4">
      <c r="A26" s="8">
        <f t="shared" si="1"/>
        <v>45527</v>
      </c>
      <c r="B26" s="69"/>
      <c r="C26" s="72"/>
      <c r="D26" s="11">
        <v>22</v>
      </c>
      <c r="E26" s="12">
        <v>2.17</v>
      </c>
      <c r="F26" s="13">
        <v>1.2430000000000001</v>
      </c>
      <c r="G26" s="13">
        <f t="shared" si="0"/>
        <v>1.2549000000000001</v>
      </c>
      <c r="H26" s="12"/>
      <c r="I26" s="13"/>
      <c r="J26" s="31">
        <v>42</v>
      </c>
      <c r="K26" s="23"/>
      <c r="L26" s="25"/>
      <c r="M26" s="27"/>
      <c r="N26" s="25"/>
    </row>
    <row r="27" spans="1:14" x14ac:dyDescent="0.4">
      <c r="A27" s="8">
        <f t="shared" si="1"/>
        <v>45527</v>
      </c>
      <c r="B27" s="69"/>
      <c r="C27" s="72"/>
      <c r="D27" s="11">
        <v>23</v>
      </c>
      <c r="E27" s="12">
        <v>2.1800000000000002</v>
      </c>
      <c r="F27" s="13">
        <v>1.254</v>
      </c>
      <c r="G27" s="13">
        <f t="shared" si="0"/>
        <v>1.2659</v>
      </c>
      <c r="H27" s="12"/>
      <c r="I27" s="13"/>
      <c r="J27" s="31">
        <v>42</v>
      </c>
      <c r="K27" s="23"/>
      <c r="L27" s="25"/>
    </row>
    <row r="28" spans="1:14" x14ac:dyDescent="0.4">
      <c r="A28" s="8">
        <f t="shared" si="1"/>
        <v>45527</v>
      </c>
      <c r="B28" s="70"/>
      <c r="C28" s="73"/>
      <c r="D28" s="11">
        <v>24</v>
      </c>
      <c r="E28" s="12">
        <v>2.1800000000000002</v>
      </c>
      <c r="F28" s="13">
        <v>1.2549999999999999</v>
      </c>
      <c r="G28" s="24">
        <f t="shared" si="0"/>
        <v>1.2662</v>
      </c>
      <c r="H28" s="12"/>
      <c r="I28" s="13"/>
      <c r="J28" s="31">
        <v>41</v>
      </c>
      <c r="K28" s="23"/>
      <c r="L28" s="25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19</v>
      </c>
      <c r="B30" s="74" t="s">
        <v>36</v>
      </c>
      <c r="C30" s="75"/>
      <c r="D30" s="75"/>
      <c r="E30" s="76"/>
      <c r="F30" s="26" t="s">
        <v>20</v>
      </c>
      <c r="G30" s="77"/>
      <c r="H30" s="78"/>
      <c r="I30" s="78"/>
      <c r="J30" s="78"/>
      <c r="K30" s="79"/>
    </row>
    <row r="31" spans="1:14" ht="7.95" customHeight="1" x14ac:dyDescent="0.4"/>
    <row r="32" spans="1:14" ht="172.2" customHeight="1" x14ac:dyDescent="0.4">
      <c r="A32" s="21" t="s">
        <v>21</v>
      </c>
      <c r="B32" s="59"/>
      <c r="C32" s="59"/>
      <c r="D32" s="59"/>
      <c r="E32" s="59"/>
      <c r="F32" s="21" t="s">
        <v>22</v>
      </c>
      <c r="G32" s="60"/>
      <c r="H32" s="61"/>
      <c r="I32" s="61"/>
      <c r="J32" s="61"/>
      <c r="K32" s="62"/>
    </row>
    <row r="33" spans="1:11" x14ac:dyDescent="0.4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ht="21.6" customHeight="1" x14ac:dyDescent="0.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4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1" x14ac:dyDescent="0.4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x14ac:dyDescent="0.4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x14ac:dyDescent="0.4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 x14ac:dyDescent="0.4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x14ac:dyDescent="0.4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x14ac:dyDescent="0.4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x14ac:dyDescent="0.4">
      <c r="A42" s="33"/>
      <c r="B42" s="30"/>
      <c r="C42" s="30"/>
      <c r="D42" s="30"/>
      <c r="E42" s="30"/>
      <c r="F42" s="30"/>
      <c r="G42" s="30"/>
      <c r="H42" s="30"/>
      <c r="I42" s="30"/>
      <c r="J42" s="29"/>
      <c r="K42" s="28"/>
    </row>
    <row r="43" spans="1:11" x14ac:dyDescent="0.4">
      <c r="A43" s="34"/>
      <c r="B43" s="28"/>
      <c r="C43" s="28"/>
      <c r="D43" s="28"/>
      <c r="E43" s="35"/>
      <c r="F43" s="29"/>
      <c r="G43" s="29"/>
      <c r="H43" s="29"/>
      <c r="I43" s="29"/>
      <c r="J43" s="29"/>
      <c r="K43" s="28"/>
    </row>
    <row r="44" spans="1:11" x14ac:dyDescent="0.4">
      <c r="A44" s="34"/>
      <c r="B44" s="28"/>
      <c r="C44" s="28"/>
      <c r="D44" s="28"/>
      <c r="E44" s="35"/>
      <c r="F44" s="29"/>
      <c r="G44" s="29"/>
      <c r="H44" s="29"/>
      <c r="I44" s="29"/>
      <c r="J44" s="29"/>
      <c r="K44" s="28"/>
    </row>
    <row r="45" spans="1:11" x14ac:dyDescent="0.4">
      <c r="A45" s="34"/>
      <c r="B45" s="28"/>
      <c r="C45" s="28"/>
      <c r="D45" s="28"/>
      <c r="E45" s="35"/>
      <c r="F45" s="29"/>
      <c r="G45" s="29"/>
      <c r="H45" s="29"/>
      <c r="I45" s="29"/>
      <c r="J45" s="29"/>
      <c r="K45" s="28"/>
    </row>
    <row r="46" spans="1:11" x14ac:dyDescent="0.4">
      <c r="A46" s="34"/>
      <c r="B46" s="28"/>
      <c r="C46" s="28"/>
      <c r="D46" s="28"/>
      <c r="E46" s="35"/>
      <c r="F46" s="29"/>
      <c r="G46" s="29"/>
      <c r="H46" s="29"/>
      <c r="I46" s="29"/>
      <c r="J46" s="29"/>
      <c r="K46" s="28"/>
    </row>
    <row r="47" spans="1:11" x14ac:dyDescent="0.4">
      <c r="A47" s="34"/>
      <c r="B47" s="28"/>
      <c r="C47" s="28"/>
      <c r="D47" s="28"/>
      <c r="E47" s="35"/>
      <c r="F47" s="29"/>
      <c r="G47" s="29"/>
      <c r="H47" s="29"/>
      <c r="I47" s="29"/>
      <c r="J47" s="29"/>
      <c r="K47" s="28"/>
    </row>
    <row r="48" spans="1:11" x14ac:dyDescent="0.4">
      <c r="A48" s="34"/>
      <c r="B48" s="28"/>
      <c r="C48" s="28"/>
      <c r="D48" s="28"/>
      <c r="E48" s="35"/>
      <c r="F48" s="29"/>
      <c r="G48" s="29"/>
      <c r="H48" s="29"/>
      <c r="I48" s="29"/>
      <c r="J48" s="29"/>
      <c r="K48" s="28"/>
    </row>
    <row r="49" spans="1:11" x14ac:dyDescent="0.4">
      <c r="A49" s="34"/>
      <c r="B49" s="28"/>
      <c r="C49" s="28"/>
      <c r="D49" s="28"/>
      <c r="E49" s="35"/>
      <c r="F49" s="29"/>
      <c r="G49" s="29"/>
      <c r="H49" s="29"/>
      <c r="I49" s="29"/>
      <c r="J49" s="29"/>
      <c r="K49" s="28"/>
    </row>
    <row r="50" spans="1:11" x14ac:dyDescent="0.4">
      <c r="A50" s="34"/>
      <c r="B50" s="28"/>
      <c r="C50" s="28"/>
      <c r="D50" s="28"/>
      <c r="E50" s="35"/>
      <c r="F50" s="29"/>
      <c r="G50" s="29"/>
      <c r="H50" s="29"/>
      <c r="I50" s="29"/>
      <c r="J50" s="29"/>
      <c r="K50" s="2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30" sqref="A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4</v>
      </c>
      <c r="C2" s="39" t="s">
        <v>1</v>
      </c>
      <c r="D2" s="63" t="s">
        <v>24</v>
      </c>
      <c r="E2" s="64"/>
      <c r="F2" s="14" t="s">
        <v>5</v>
      </c>
      <c r="G2" s="65" t="s">
        <v>6</v>
      </c>
      <c r="H2" s="66"/>
      <c r="I2" s="67"/>
      <c r="J2" s="39" t="s">
        <v>7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8</v>
      </c>
      <c r="B4" s="10" t="s">
        <v>9</v>
      </c>
      <c r="C4" s="10" t="s">
        <v>10</v>
      </c>
      <c r="D4" s="10" t="s">
        <v>2</v>
      </c>
      <c r="E4" s="3" t="s">
        <v>3</v>
      </c>
      <c r="F4" s="2" t="s">
        <v>11</v>
      </c>
      <c r="G4" s="2" t="s">
        <v>12</v>
      </c>
      <c r="H4" s="2" t="s">
        <v>13</v>
      </c>
      <c r="I4" s="2" t="s">
        <v>14</v>
      </c>
      <c r="J4" s="2" t="s">
        <v>15</v>
      </c>
      <c r="K4" s="9" t="s">
        <v>16</v>
      </c>
    </row>
    <row r="5" spans="1:12" ht="17.399999999999999" customHeight="1" x14ac:dyDescent="0.4">
      <c r="A5" s="8">
        <v>45527</v>
      </c>
      <c r="B5" s="68" t="s">
        <v>17</v>
      </c>
      <c r="C5" s="71" t="s">
        <v>18</v>
      </c>
      <c r="D5" s="11">
        <v>1</v>
      </c>
      <c r="E5" s="12">
        <v>2.19</v>
      </c>
      <c r="F5" s="13">
        <v>1.3080000000000001</v>
      </c>
      <c r="G5" s="13">
        <f>$F5+0.0007*($J5-25)</f>
        <v>1.3157000000000001</v>
      </c>
      <c r="H5" s="12"/>
      <c r="I5" s="13"/>
      <c r="J5" s="31">
        <v>36</v>
      </c>
      <c r="K5" s="23"/>
      <c r="L5" s="25"/>
    </row>
    <row r="6" spans="1:12" x14ac:dyDescent="0.4">
      <c r="A6" s="8">
        <f>A5</f>
        <v>45527</v>
      </c>
      <c r="B6" s="69"/>
      <c r="C6" s="72"/>
      <c r="D6" s="11">
        <v>2</v>
      </c>
      <c r="E6" s="12">
        <v>2.19</v>
      </c>
      <c r="F6" s="13">
        <v>1.3109999999999999</v>
      </c>
      <c r="G6" s="13">
        <f t="shared" ref="G6:G28" si="0">$F6+0.0007*($J6-25)</f>
        <v>1.3179999999999998</v>
      </c>
      <c r="H6" s="12"/>
      <c r="I6" s="13"/>
      <c r="J6" s="31">
        <v>35</v>
      </c>
      <c r="K6" s="23"/>
      <c r="L6" s="25"/>
    </row>
    <row r="7" spans="1:12" x14ac:dyDescent="0.4">
      <c r="A7" s="8">
        <f t="shared" ref="A7:A28" si="1">A6</f>
        <v>45527</v>
      </c>
      <c r="B7" s="69"/>
      <c r="C7" s="72"/>
      <c r="D7" s="11">
        <v>3</v>
      </c>
      <c r="E7" s="12">
        <v>2.17</v>
      </c>
      <c r="F7" s="13">
        <v>1.2969999999999999</v>
      </c>
      <c r="G7" s="13">
        <f t="shared" si="0"/>
        <v>1.3047</v>
      </c>
      <c r="H7" s="12"/>
      <c r="I7" s="13"/>
      <c r="J7" s="31">
        <v>36</v>
      </c>
      <c r="K7" s="23"/>
      <c r="L7" s="25"/>
    </row>
    <row r="8" spans="1:12" s="22" customFormat="1" x14ac:dyDescent="0.4">
      <c r="A8" s="8">
        <f t="shared" si="1"/>
        <v>45527</v>
      </c>
      <c r="B8" s="69"/>
      <c r="C8" s="72"/>
      <c r="D8" s="11">
        <v>4</v>
      </c>
      <c r="E8" s="12">
        <v>2.1800000000000002</v>
      </c>
      <c r="F8" s="13">
        <v>1.3069999999999999</v>
      </c>
      <c r="G8" s="13">
        <f t="shared" si="0"/>
        <v>1.3147</v>
      </c>
      <c r="H8" s="12"/>
      <c r="I8" s="13"/>
      <c r="J8" s="31">
        <v>36</v>
      </c>
      <c r="K8" s="23"/>
      <c r="L8" s="25"/>
    </row>
    <row r="9" spans="1:12" x14ac:dyDescent="0.4">
      <c r="A9" s="8">
        <f t="shared" si="1"/>
        <v>45527</v>
      </c>
      <c r="B9" s="69"/>
      <c r="C9" s="72"/>
      <c r="D9" s="11">
        <v>5</v>
      </c>
      <c r="E9" s="12">
        <v>2.1800000000000002</v>
      </c>
      <c r="F9" s="13">
        <v>1.3049999999999999</v>
      </c>
      <c r="G9" s="24">
        <f t="shared" si="0"/>
        <v>1.3127</v>
      </c>
      <c r="H9" s="12"/>
      <c r="I9" s="13"/>
      <c r="J9" s="31">
        <v>36</v>
      </c>
      <c r="K9" s="23"/>
      <c r="L9" s="25"/>
    </row>
    <row r="10" spans="1:12" x14ac:dyDescent="0.4">
      <c r="A10" s="8">
        <f t="shared" si="1"/>
        <v>45527</v>
      </c>
      <c r="B10" s="69"/>
      <c r="C10" s="72"/>
      <c r="D10" s="11">
        <v>6</v>
      </c>
      <c r="E10" s="12">
        <v>2.19</v>
      </c>
      <c r="F10" s="13">
        <v>1.306</v>
      </c>
      <c r="G10" s="13">
        <f t="shared" si="0"/>
        <v>1.3137000000000001</v>
      </c>
      <c r="H10" s="12"/>
      <c r="I10" s="13"/>
      <c r="J10" s="31">
        <v>36</v>
      </c>
      <c r="K10" s="23"/>
      <c r="L10" s="25"/>
    </row>
    <row r="11" spans="1:12" x14ac:dyDescent="0.4">
      <c r="A11" s="8">
        <f t="shared" si="1"/>
        <v>45527</v>
      </c>
      <c r="B11" s="69"/>
      <c r="C11" s="72"/>
      <c r="D11" s="11">
        <v>7</v>
      </c>
      <c r="E11" s="12">
        <v>2.17</v>
      </c>
      <c r="F11" s="13">
        <v>1.2949999999999999</v>
      </c>
      <c r="G11" s="13">
        <f t="shared" si="0"/>
        <v>1.3027</v>
      </c>
      <c r="H11" s="12"/>
      <c r="I11" s="13"/>
      <c r="J11" s="31">
        <v>36</v>
      </c>
      <c r="K11" s="23"/>
      <c r="L11" s="25"/>
    </row>
    <row r="12" spans="1:12" x14ac:dyDescent="0.4">
      <c r="A12" s="8">
        <f t="shared" si="1"/>
        <v>45527</v>
      </c>
      <c r="B12" s="69"/>
      <c r="C12" s="72"/>
      <c r="D12" s="11">
        <v>8</v>
      </c>
      <c r="E12" s="12">
        <v>2.16</v>
      </c>
      <c r="F12" s="13">
        <v>1.2929999999999999</v>
      </c>
      <c r="G12" s="13">
        <f t="shared" si="0"/>
        <v>1.3007</v>
      </c>
      <c r="H12" s="12"/>
      <c r="I12" s="13"/>
      <c r="J12" s="31">
        <v>36</v>
      </c>
      <c r="K12" s="23"/>
      <c r="L12" s="25"/>
    </row>
    <row r="13" spans="1:12" x14ac:dyDescent="0.4">
      <c r="A13" s="8">
        <f t="shared" si="1"/>
        <v>45527</v>
      </c>
      <c r="B13" s="69"/>
      <c r="C13" s="72"/>
      <c r="D13" s="11">
        <v>9</v>
      </c>
      <c r="E13" s="12">
        <v>2.1800000000000002</v>
      </c>
      <c r="F13" s="13">
        <v>1.3049999999999999</v>
      </c>
      <c r="G13" s="13">
        <f t="shared" si="0"/>
        <v>1.3133999999999999</v>
      </c>
      <c r="H13" s="12"/>
      <c r="I13" s="13"/>
      <c r="J13" s="31">
        <v>37</v>
      </c>
      <c r="K13" s="23"/>
      <c r="L13" s="25"/>
    </row>
    <row r="14" spans="1:12" x14ac:dyDescent="0.4">
      <c r="A14" s="8">
        <f t="shared" si="1"/>
        <v>45527</v>
      </c>
      <c r="B14" s="69"/>
      <c r="C14" s="72"/>
      <c r="D14" s="11">
        <v>10</v>
      </c>
      <c r="E14" s="12">
        <v>2.17</v>
      </c>
      <c r="F14" s="13">
        <v>1.2969999999999999</v>
      </c>
      <c r="G14" s="13">
        <f t="shared" si="0"/>
        <v>1.3047</v>
      </c>
      <c r="H14" s="12"/>
      <c r="I14" s="13"/>
      <c r="J14" s="31">
        <v>36</v>
      </c>
      <c r="K14" s="23"/>
      <c r="L14" s="25"/>
    </row>
    <row r="15" spans="1:12" x14ac:dyDescent="0.4">
      <c r="A15" s="8">
        <f t="shared" si="1"/>
        <v>45527</v>
      </c>
      <c r="B15" s="69"/>
      <c r="C15" s="72"/>
      <c r="D15" s="11">
        <v>11</v>
      </c>
      <c r="E15" s="12">
        <v>2.16</v>
      </c>
      <c r="F15" s="13">
        <v>1.294</v>
      </c>
      <c r="G15" s="13">
        <f t="shared" si="0"/>
        <v>1.3017000000000001</v>
      </c>
      <c r="H15" s="12"/>
      <c r="I15" s="13"/>
      <c r="J15" s="31">
        <v>36</v>
      </c>
      <c r="K15" s="23"/>
      <c r="L15" s="25"/>
    </row>
    <row r="16" spans="1:12" x14ac:dyDescent="0.4">
      <c r="A16" s="8">
        <f t="shared" si="1"/>
        <v>45527</v>
      </c>
      <c r="B16" s="69"/>
      <c r="C16" s="72"/>
      <c r="D16" s="11">
        <v>12</v>
      </c>
      <c r="E16" s="12">
        <v>2.1800000000000002</v>
      </c>
      <c r="F16" s="13">
        <v>1.3049999999999999</v>
      </c>
      <c r="G16" s="13">
        <f t="shared" si="0"/>
        <v>1.3127</v>
      </c>
      <c r="H16" s="12"/>
      <c r="I16" s="13"/>
      <c r="J16" s="31">
        <v>36</v>
      </c>
      <c r="K16" s="23"/>
      <c r="L16" s="25"/>
    </row>
    <row r="17" spans="1:14" x14ac:dyDescent="0.4">
      <c r="A17" s="8">
        <f t="shared" si="1"/>
        <v>45527</v>
      </c>
      <c r="B17" s="69"/>
      <c r="C17" s="72"/>
      <c r="D17" s="11">
        <v>13</v>
      </c>
      <c r="E17" s="12">
        <v>2.17</v>
      </c>
      <c r="F17" s="13">
        <v>1.2969999999999999</v>
      </c>
      <c r="G17" s="13">
        <f t="shared" si="0"/>
        <v>1.3047</v>
      </c>
      <c r="H17" s="12"/>
      <c r="I17" s="13"/>
      <c r="J17" s="31">
        <v>36</v>
      </c>
      <c r="K17" s="23"/>
      <c r="L17" s="25"/>
    </row>
    <row r="18" spans="1:14" x14ac:dyDescent="0.4">
      <c r="A18" s="8">
        <f t="shared" si="1"/>
        <v>45527</v>
      </c>
      <c r="B18" s="69"/>
      <c r="C18" s="72"/>
      <c r="D18" s="11">
        <v>14</v>
      </c>
      <c r="E18" s="12">
        <v>2.19</v>
      </c>
      <c r="F18" s="13">
        <v>1.306</v>
      </c>
      <c r="G18" s="13">
        <f t="shared" si="0"/>
        <v>1.3137000000000001</v>
      </c>
      <c r="H18" s="12"/>
      <c r="I18" s="13"/>
      <c r="J18" s="31">
        <v>36</v>
      </c>
      <c r="K18" s="23"/>
      <c r="L18" s="25"/>
    </row>
    <row r="19" spans="1:14" s="22" customFormat="1" x14ac:dyDescent="0.4">
      <c r="A19" s="8">
        <f t="shared" si="1"/>
        <v>45527</v>
      </c>
      <c r="B19" s="69"/>
      <c r="C19" s="72"/>
      <c r="D19" s="11">
        <v>15</v>
      </c>
      <c r="E19" s="12">
        <v>2.17</v>
      </c>
      <c r="F19" s="13">
        <v>1.2949999999999999</v>
      </c>
      <c r="G19" s="13">
        <f t="shared" si="0"/>
        <v>1.3033999999999999</v>
      </c>
      <c r="H19" s="32"/>
      <c r="I19" s="24"/>
      <c r="J19" s="31">
        <v>37</v>
      </c>
      <c r="K19" s="23"/>
      <c r="L19" s="25"/>
    </row>
    <row r="20" spans="1:14" x14ac:dyDescent="0.4">
      <c r="A20" s="8">
        <f t="shared" si="1"/>
        <v>45527</v>
      </c>
      <c r="B20" s="69"/>
      <c r="C20" s="72"/>
      <c r="D20" s="11">
        <v>16</v>
      </c>
      <c r="E20" s="12">
        <v>2.16</v>
      </c>
      <c r="F20" s="13">
        <v>1.2929999999999999</v>
      </c>
      <c r="G20" s="13">
        <f t="shared" si="0"/>
        <v>1.3007</v>
      </c>
      <c r="H20" s="12"/>
      <c r="I20" s="13"/>
      <c r="J20" s="31">
        <v>36</v>
      </c>
      <c r="K20" s="23"/>
      <c r="L20" s="25"/>
    </row>
    <row r="21" spans="1:14" x14ac:dyDescent="0.4">
      <c r="A21" s="8">
        <f t="shared" si="1"/>
        <v>45527</v>
      </c>
      <c r="B21" s="69"/>
      <c r="C21" s="72"/>
      <c r="D21" s="11">
        <v>17</v>
      </c>
      <c r="E21" s="12">
        <v>2.17</v>
      </c>
      <c r="F21" s="13">
        <v>1.2969999999999999</v>
      </c>
      <c r="G21" s="13">
        <f t="shared" si="0"/>
        <v>1.3053999999999999</v>
      </c>
      <c r="H21" s="12"/>
      <c r="I21" s="13"/>
      <c r="J21" s="31">
        <v>37</v>
      </c>
      <c r="K21" s="23"/>
      <c r="L21" s="25"/>
    </row>
    <row r="22" spans="1:14" x14ac:dyDescent="0.4">
      <c r="A22" s="8">
        <f t="shared" si="1"/>
        <v>45527</v>
      </c>
      <c r="B22" s="69"/>
      <c r="C22" s="72"/>
      <c r="D22" s="11">
        <v>18</v>
      </c>
      <c r="E22" s="12">
        <v>2.1800000000000002</v>
      </c>
      <c r="F22" s="13">
        <v>1.3049999999999999</v>
      </c>
      <c r="G22" s="13">
        <f t="shared" si="0"/>
        <v>1.3127</v>
      </c>
      <c r="H22" s="12"/>
      <c r="I22" s="13"/>
      <c r="J22" s="31">
        <v>36</v>
      </c>
      <c r="K22" s="23"/>
      <c r="L22" s="25"/>
    </row>
    <row r="23" spans="1:14" x14ac:dyDescent="0.4">
      <c r="A23" s="8">
        <f t="shared" si="1"/>
        <v>45527</v>
      </c>
      <c r="B23" s="69"/>
      <c r="C23" s="72"/>
      <c r="D23" s="11">
        <v>19</v>
      </c>
      <c r="E23" s="12">
        <v>2.1800000000000002</v>
      </c>
      <c r="F23" s="13">
        <v>1.3049999999999999</v>
      </c>
      <c r="G23" s="24">
        <f t="shared" si="0"/>
        <v>1.3127</v>
      </c>
      <c r="H23" s="12"/>
      <c r="I23" s="13"/>
      <c r="J23" s="31">
        <v>36</v>
      </c>
      <c r="K23" s="23"/>
      <c r="L23" s="25"/>
    </row>
    <row r="24" spans="1:14" x14ac:dyDescent="0.4">
      <c r="A24" s="8">
        <f t="shared" si="1"/>
        <v>45527</v>
      </c>
      <c r="B24" s="69"/>
      <c r="C24" s="72"/>
      <c r="D24" s="11">
        <v>20</v>
      </c>
      <c r="E24" s="12">
        <v>2.17</v>
      </c>
      <c r="F24" s="13">
        <v>1.2969999999999999</v>
      </c>
      <c r="G24" s="13">
        <f t="shared" si="0"/>
        <v>1.3047</v>
      </c>
      <c r="H24" s="12"/>
      <c r="I24" s="13"/>
      <c r="J24" s="31">
        <v>36</v>
      </c>
      <c r="K24" s="23"/>
      <c r="L24" s="25"/>
    </row>
    <row r="25" spans="1:14" x14ac:dyDescent="0.4">
      <c r="A25" s="8">
        <f t="shared" si="1"/>
        <v>45527</v>
      </c>
      <c r="B25" s="69"/>
      <c r="C25" s="72"/>
      <c r="D25" s="11">
        <v>21</v>
      </c>
      <c r="E25" s="12">
        <v>2.19</v>
      </c>
      <c r="F25" s="13">
        <v>1.3109999999999999</v>
      </c>
      <c r="G25" s="13">
        <f t="shared" si="0"/>
        <v>1.3187</v>
      </c>
      <c r="H25" s="12"/>
      <c r="I25" s="13"/>
      <c r="J25" s="31">
        <v>36</v>
      </c>
      <c r="K25" s="23"/>
      <c r="L25" s="25"/>
      <c r="M25" s="27"/>
      <c r="N25" s="25"/>
    </row>
    <row r="26" spans="1:14" x14ac:dyDescent="0.4">
      <c r="A26" s="8">
        <f t="shared" si="1"/>
        <v>45527</v>
      </c>
      <c r="B26" s="69"/>
      <c r="C26" s="72"/>
      <c r="D26" s="11">
        <v>22</v>
      </c>
      <c r="E26" s="12">
        <v>2.16</v>
      </c>
      <c r="F26" s="13">
        <v>1.3049999999999999</v>
      </c>
      <c r="G26" s="13">
        <f t="shared" si="0"/>
        <v>1.3127</v>
      </c>
      <c r="H26" s="12"/>
      <c r="I26" s="13"/>
      <c r="J26" s="31">
        <v>36</v>
      </c>
      <c r="K26" s="23"/>
      <c r="L26" s="25"/>
      <c r="M26" s="27"/>
      <c r="N26" s="25"/>
    </row>
    <row r="27" spans="1:14" x14ac:dyDescent="0.4">
      <c r="A27" s="8">
        <f t="shared" si="1"/>
        <v>45527</v>
      </c>
      <c r="B27" s="69"/>
      <c r="C27" s="72"/>
      <c r="D27" s="11">
        <v>23</v>
      </c>
      <c r="E27" s="12">
        <v>2.17</v>
      </c>
      <c r="F27" s="13">
        <v>1.2949999999999999</v>
      </c>
      <c r="G27" s="13">
        <f t="shared" si="0"/>
        <v>1.3027</v>
      </c>
      <c r="H27" s="12"/>
      <c r="I27" s="13"/>
      <c r="J27" s="31">
        <v>36</v>
      </c>
      <c r="K27" s="23"/>
      <c r="L27" s="25"/>
    </row>
    <row r="28" spans="1:14" x14ac:dyDescent="0.4">
      <c r="A28" s="8">
        <f t="shared" si="1"/>
        <v>45527</v>
      </c>
      <c r="B28" s="70"/>
      <c r="C28" s="73"/>
      <c r="D28" s="11">
        <v>24</v>
      </c>
      <c r="E28" s="12">
        <v>2.1800000000000002</v>
      </c>
      <c r="F28" s="13">
        <v>1.296</v>
      </c>
      <c r="G28" s="24">
        <f t="shared" si="0"/>
        <v>1.3037000000000001</v>
      </c>
      <c r="H28" s="12"/>
      <c r="I28" s="13"/>
      <c r="J28" s="31">
        <v>36</v>
      </c>
      <c r="K28" s="23"/>
      <c r="L28" s="25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19</v>
      </c>
      <c r="B30" s="74" t="s">
        <v>37</v>
      </c>
      <c r="C30" s="75"/>
      <c r="D30" s="75"/>
      <c r="E30" s="76"/>
      <c r="F30" s="26" t="s">
        <v>20</v>
      </c>
      <c r="G30" s="77"/>
      <c r="H30" s="78"/>
      <c r="I30" s="78"/>
      <c r="J30" s="78"/>
      <c r="K30" s="79"/>
    </row>
    <row r="31" spans="1:14" ht="7.95" customHeight="1" x14ac:dyDescent="0.4"/>
    <row r="32" spans="1:14" ht="172.2" customHeight="1" x14ac:dyDescent="0.4">
      <c r="A32" s="21" t="s">
        <v>21</v>
      </c>
      <c r="B32" s="59"/>
      <c r="C32" s="59"/>
      <c r="D32" s="59"/>
      <c r="E32" s="59"/>
      <c r="F32" s="21" t="s">
        <v>22</v>
      </c>
      <c r="G32" s="60"/>
      <c r="H32" s="61"/>
      <c r="I32" s="61"/>
      <c r="J32" s="61"/>
      <c r="K32" s="62"/>
    </row>
    <row r="33" spans="1:11" x14ac:dyDescent="0.4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ht="21.6" customHeight="1" x14ac:dyDescent="0.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4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1" x14ac:dyDescent="0.4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x14ac:dyDescent="0.4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x14ac:dyDescent="0.4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 x14ac:dyDescent="0.4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x14ac:dyDescent="0.4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x14ac:dyDescent="0.4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x14ac:dyDescent="0.4">
      <c r="A42" s="33"/>
      <c r="B42" s="30"/>
      <c r="C42" s="30"/>
      <c r="D42" s="30"/>
      <c r="E42" s="30"/>
      <c r="F42" s="30"/>
      <c r="G42" s="30"/>
      <c r="H42" s="30"/>
      <c r="I42" s="30"/>
      <c r="J42" s="29"/>
      <c r="K42" s="28"/>
    </row>
    <row r="43" spans="1:11" x14ac:dyDescent="0.4">
      <c r="A43" s="34"/>
      <c r="B43" s="28"/>
      <c r="C43" s="28"/>
      <c r="D43" s="28"/>
      <c r="E43" s="35"/>
      <c r="F43" s="29"/>
      <c r="G43" s="29"/>
      <c r="H43" s="29"/>
      <c r="I43" s="29"/>
      <c r="J43" s="29"/>
      <c r="K43" s="28"/>
    </row>
    <row r="44" spans="1:11" x14ac:dyDescent="0.4">
      <c r="A44" s="34"/>
      <c r="B44" s="28"/>
      <c r="C44" s="28"/>
      <c r="D44" s="28"/>
      <c r="E44" s="35"/>
      <c r="F44" s="29"/>
      <c r="G44" s="29"/>
      <c r="H44" s="29"/>
      <c r="I44" s="29"/>
      <c r="J44" s="29"/>
      <c r="K44" s="28"/>
    </row>
    <row r="45" spans="1:11" x14ac:dyDescent="0.4">
      <c r="A45" s="34"/>
      <c r="B45" s="28"/>
      <c r="C45" s="28"/>
      <c r="D45" s="28"/>
      <c r="E45" s="35"/>
      <c r="F45" s="29"/>
      <c r="G45" s="29"/>
      <c r="H45" s="29"/>
      <c r="I45" s="29"/>
      <c r="J45" s="29"/>
      <c r="K45" s="28"/>
    </row>
    <row r="46" spans="1:11" x14ac:dyDescent="0.4">
      <c r="A46" s="34"/>
      <c r="B46" s="28"/>
      <c r="C46" s="28"/>
      <c r="D46" s="28"/>
      <c r="E46" s="35"/>
      <c r="F46" s="29"/>
      <c r="G46" s="29"/>
      <c r="H46" s="29"/>
      <c r="I46" s="29"/>
      <c r="J46" s="29"/>
      <c r="K46" s="28"/>
    </row>
    <row r="47" spans="1:11" x14ac:dyDescent="0.4">
      <c r="A47" s="34"/>
      <c r="B47" s="28"/>
      <c r="C47" s="28"/>
      <c r="D47" s="28"/>
      <c r="E47" s="35"/>
      <c r="F47" s="29"/>
      <c r="G47" s="29"/>
      <c r="H47" s="29"/>
      <c r="I47" s="29"/>
      <c r="J47" s="29"/>
      <c r="K47" s="28"/>
    </row>
    <row r="48" spans="1:11" x14ac:dyDescent="0.4">
      <c r="A48" s="34"/>
      <c r="B48" s="28"/>
      <c r="C48" s="28"/>
      <c r="D48" s="28"/>
      <c r="E48" s="35"/>
      <c r="F48" s="29"/>
      <c r="G48" s="29"/>
      <c r="H48" s="29"/>
      <c r="I48" s="29"/>
      <c r="J48" s="29"/>
      <c r="K48" s="28"/>
    </row>
    <row r="49" spans="1:11" x14ac:dyDescent="0.4">
      <c r="A49" s="34"/>
      <c r="B49" s="28"/>
      <c r="C49" s="28"/>
      <c r="D49" s="28"/>
      <c r="E49" s="35"/>
      <c r="F49" s="29"/>
      <c r="G49" s="29"/>
      <c r="H49" s="29"/>
      <c r="I49" s="29"/>
      <c r="J49" s="29"/>
      <c r="K49" s="28"/>
    </row>
    <row r="50" spans="1:11" x14ac:dyDescent="0.4">
      <c r="A50" s="34"/>
      <c r="B50" s="28"/>
      <c r="C50" s="28"/>
      <c r="D50" s="28"/>
      <c r="E50" s="35"/>
      <c r="F50" s="29"/>
      <c r="G50" s="29"/>
      <c r="H50" s="29"/>
      <c r="I50" s="29"/>
      <c r="J50" s="29"/>
      <c r="K50" s="2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H23" sqref="H23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7" t="s">
        <v>0</v>
      </c>
      <c r="B2" s="36" t="s">
        <v>38</v>
      </c>
      <c r="C2" s="37" t="s">
        <v>1</v>
      </c>
      <c r="D2" s="63" t="s">
        <v>25</v>
      </c>
      <c r="E2" s="64"/>
      <c r="F2" s="14" t="s">
        <v>5</v>
      </c>
      <c r="G2" s="65" t="s">
        <v>6</v>
      </c>
      <c r="H2" s="66"/>
      <c r="I2" s="67"/>
      <c r="J2" s="37" t="s">
        <v>7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8</v>
      </c>
      <c r="B4" s="10" t="s">
        <v>9</v>
      </c>
      <c r="C4" s="10" t="s">
        <v>10</v>
      </c>
      <c r="D4" s="10" t="s">
        <v>2</v>
      </c>
      <c r="E4" s="3" t="s">
        <v>3</v>
      </c>
      <c r="F4" s="2" t="s">
        <v>11</v>
      </c>
      <c r="G4" s="2" t="s">
        <v>12</v>
      </c>
      <c r="H4" s="2" t="s">
        <v>13</v>
      </c>
      <c r="I4" s="2" t="s">
        <v>14</v>
      </c>
      <c r="J4" s="2" t="s">
        <v>15</v>
      </c>
      <c r="K4" s="9" t="s">
        <v>16</v>
      </c>
    </row>
    <row r="5" spans="1:12" ht="17.399999999999999" customHeight="1" x14ac:dyDescent="0.4">
      <c r="A5" s="8">
        <v>45527</v>
      </c>
      <c r="B5" s="68" t="s">
        <v>17</v>
      </c>
      <c r="C5" s="71" t="s">
        <v>18</v>
      </c>
      <c r="D5" s="11">
        <v>1</v>
      </c>
      <c r="E5" s="12">
        <v>2.2000000000000002</v>
      </c>
      <c r="F5" s="13">
        <v>1.2549999999999999</v>
      </c>
      <c r="G5" s="13">
        <f>$F5+0.0007*($J5-25)</f>
        <v>1.2647999999999999</v>
      </c>
      <c r="H5" s="12"/>
      <c r="I5" s="13"/>
      <c r="J5" s="31">
        <v>39</v>
      </c>
      <c r="K5" s="23"/>
      <c r="L5" s="25"/>
    </row>
    <row r="6" spans="1:12" x14ac:dyDescent="0.4">
      <c r="A6" s="8">
        <f>A5</f>
        <v>45527</v>
      </c>
      <c r="B6" s="69"/>
      <c r="C6" s="72"/>
      <c r="D6" s="11">
        <v>2</v>
      </c>
      <c r="E6" s="12">
        <v>2.2000000000000002</v>
      </c>
      <c r="F6" s="13">
        <v>1.2589999999999999</v>
      </c>
      <c r="G6" s="13">
        <f t="shared" ref="G6:G28" si="0">$F6+0.0007*($J6-25)</f>
        <v>1.2694999999999999</v>
      </c>
      <c r="H6" s="12"/>
      <c r="I6" s="13"/>
      <c r="J6" s="31">
        <v>40</v>
      </c>
      <c r="K6" s="23"/>
      <c r="L6" s="25"/>
    </row>
    <row r="7" spans="1:12" x14ac:dyDescent="0.4">
      <c r="A7" s="8">
        <f t="shared" ref="A7:A28" si="1">A6</f>
        <v>45527</v>
      </c>
      <c r="B7" s="69"/>
      <c r="C7" s="72"/>
      <c r="D7" s="11">
        <v>3</v>
      </c>
      <c r="E7" s="12">
        <v>2.2000000000000002</v>
      </c>
      <c r="F7" s="13">
        <v>1.2609999999999999</v>
      </c>
      <c r="G7" s="13">
        <f t="shared" si="0"/>
        <v>1.2722</v>
      </c>
      <c r="H7" s="12"/>
      <c r="I7" s="13"/>
      <c r="J7" s="31">
        <v>41</v>
      </c>
      <c r="K7" s="23"/>
      <c r="L7" s="25"/>
    </row>
    <row r="8" spans="1:12" s="22" customFormat="1" x14ac:dyDescent="0.4">
      <c r="A8" s="8">
        <f t="shared" si="1"/>
        <v>45527</v>
      </c>
      <c r="B8" s="69"/>
      <c r="C8" s="72"/>
      <c r="D8" s="11">
        <v>4</v>
      </c>
      <c r="E8" s="12">
        <v>2.19</v>
      </c>
      <c r="F8" s="13">
        <v>1.2490000000000001</v>
      </c>
      <c r="G8" s="13">
        <f t="shared" si="0"/>
        <v>1.2595000000000001</v>
      </c>
      <c r="H8" s="12"/>
      <c r="I8" s="13"/>
      <c r="J8" s="31">
        <v>40</v>
      </c>
      <c r="K8" s="23"/>
      <c r="L8" s="25"/>
    </row>
    <row r="9" spans="1:12" x14ac:dyDescent="0.4">
      <c r="A9" s="8">
        <f t="shared" si="1"/>
        <v>45527</v>
      </c>
      <c r="B9" s="69"/>
      <c r="C9" s="72"/>
      <c r="D9" s="11">
        <v>5</v>
      </c>
      <c r="E9" s="12">
        <v>2.21</v>
      </c>
      <c r="F9" s="13">
        <v>1.2669999999999999</v>
      </c>
      <c r="G9" s="24">
        <f t="shared" si="0"/>
        <v>1.2774999999999999</v>
      </c>
      <c r="H9" s="12"/>
      <c r="I9" s="13"/>
      <c r="J9" s="31">
        <v>40</v>
      </c>
      <c r="K9" s="23"/>
      <c r="L9" s="25"/>
    </row>
    <row r="10" spans="1:12" x14ac:dyDescent="0.4">
      <c r="A10" s="8">
        <f t="shared" si="1"/>
        <v>45527</v>
      </c>
      <c r="B10" s="69"/>
      <c r="C10" s="72"/>
      <c r="D10" s="11">
        <v>6</v>
      </c>
      <c r="E10" s="12">
        <v>2.2000000000000002</v>
      </c>
      <c r="F10" s="13">
        <v>1.262</v>
      </c>
      <c r="G10" s="13">
        <f t="shared" si="0"/>
        <v>1.2725</v>
      </c>
      <c r="H10" s="12"/>
      <c r="I10" s="13"/>
      <c r="J10" s="31">
        <v>40</v>
      </c>
      <c r="K10" s="23"/>
      <c r="L10" s="25"/>
    </row>
    <row r="11" spans="1:12" x14ac:dyDescent="0.4">
      <c r="A11" s="8">
        <f t="shared" si="1"/>
        <v>45527</v>
      </c>
      <c r="B11" s="69"/>
      <c r="C11" s="72"/>
      <c r="D11" s="11">
        <v>7</v>
      </c>
      <c r="E11" s="12">
        <v>2.2000000000000002</v>
      </c>
      <c r="F11" s="13">
        <v>1.262</v>
      </c>
      <c r="G11" s="13">
        <f t="shared" si="0"/>
        <v>1.2725</v>
      </c>
      <c r="H11" s="12"/>
      <c r="I11" s="13"/>
      <c r="J11" s="31">
        <v>40</v>
      </c>
      <c r="K11" s="23"/>
      <c r="L11" s="25"/>
    </row>
    <row r="12" spans="1:12" x14ac:dyDescent="0.4">
      <c r="A12" s="8">
        <f t="shared" si="1"/>
        <v>45527</v>
      </c>
      <c r="B12" s="69"/>
      <c r="C12" s="72"/>
      <c r="D12" s="11">
        <v>8</v>
      </c>
      <c r="E12" s="12">
        <v>2.19</v>
      </c>
      <c r="F12" s="13">
        <v>1.2450000000000001</v>
      </c>
      <c r="G12" s="13">
        <f t="shared" si="0"/>
        <v>1.2555000000000001</v>
      </c>
      <c r="H12" s="12"/>
      <c r="I12" s="13"/>
      <c r="J12" s="31">
        <v>40</v>
      </c>
      <c r="K12" s="23"/>
      <c r="L12" s="25"/>
    </row>
    <row r="13" spans="1:12" x14ac:dyDescent="0.4">
      <c r="A13" s="8">
        <f t="shared" si="1"/>
        <v>45527</v>
      </c>
      <c r="B13" s="69"/>
      <c r="C13" s="72"/>
      <c r="D13" s="11">
        <v>9</v>
      </c>
      <c r="E13" s="12">
        <v>2.2000000000000002</v>
      </c>
      <c r="F13" s="13">
        <v>1.26</v>
      </c>
      <c r="G13" s="13">
        <f t="shared" si="0"/>
        <v>1.2719</v>
      </c>
      <c r="H13" s="12"/>
      <c r="I13" s="13"/>
      <c r="J13" s="31">
        <v>42</v>
      </c>
      <c r="K13" s="23"/>
      <c r="L13" s="25"/>
    </row>
    <row r="14" spans="1:12" x14ac:dyDescent="0.4">
      <c r="A14" s="8">
        <f t="shared" si="1"/>
        <v>45527</v>
      </c>
      <c r="B14" s="69"/>
      <c r="C14" s="72"/>
      <c r="D14" s="11">
        <v>10</v>
      </c>
      <c r="E14" s="12">
        <v>2.19</v>
      </c>
      <c r="F14" s="13">
        <v>1.2549999999999999</v>
      </c>
      <c r="G14" s="13">
        <f t="shared" si="0"/>
        <v>1.2668999999999999</v>
      </c>
      <c r="H14" s="12"/>
      <c r="I14" s="13"/>
      <c r="J14" s="31">
        <v>42</v>
      </c>
      <c r="K14" s="23"/>
      <c r="L14" s="25"/>
    </row>
    <row r="15" spans="1:12" x14ac:dyDescent="0.4">
      <c r="A15" s="8">
        <f t="shared" si="1"/>
        <v>45527</v>
      </c>
      <c r="B15" s="69"/>
      <c r="C15" s="72"/>
      <c r="D15" s="11">
        <v>11</v>
      </c>
      <c r="E15" s="12">
        <v>2.21</v>
      </c>
      <c r="F15" s="13">
        <v>1.266</v>
      </c>
      <c r="G15" s="13">
        <f t="shared" si="0"/>
        <v>1.2779</v>
      </c>
      <c r="H15" s="12"/>
      <c r="I15" s="13"/>
      <c r="J15" s="31">
        <v>42</v>
      </c>
      <c r="K15" s="23"/>
      <c r="L15" s="25"/>
    </row>
    <row r="16" spans="1:12" x14ac:dyDescent="0.4">
      <c r="A16" s="8">
        <f t="shared" si="1"/>
        <v>45527</v>
      </c>
      <c r="B16" s="69"/>
      <c r="C16" s="72"/>
      <c r="D16" s="11">
        <v>12</v>
      </c>
      <c r="E16" s="12">
        <v>2.2000000000000002</v>
      </c>
      <c r="F16" s="13">
        <v>1.2669999999999999</v>
      </c>
      <c r="G16" s="13">
        <f t="shared" si="0"/>
        <v>1.2774999999999999</v>
      </c>
      <c r="H16" s="12"/>
      <c r="I16" s="13"/>
      <c r="J16" s="31">
        <v>40</v>
      </c>
      <c r="K16" s="23"/>
      <c r="L16" s="25"/>
    </row>
    <row r="17" spans="1:14" x14ac:dyDescent="0.4">
      <c r="A17" s="8">
        <f t="shared" si="1"/>
        <v>45527</v>
      </c>
      <c r="B17" s="69"/>
      <c r="C17" s="72"/>
      <c r="D17" s="11">
        <v>13</v>
      </c>
      <c r="E17" s="12">
        <v>2.21</v>
      </c>
      <c r="F17" s="13">
        <v>1.27</v>
      </c>
      <c r="G17" s="13">
        <f t="shared" si="0"/>
        <v>1.2819</v>
      </c>
      <c r="H17" s="12"/>
      <c r="I17" s="13"/>
      <c r="J17" s="31">
        <v>42</v>
      </c>
      <c r="K17" s="23"/>
      <c r="L17" s="25"/>
    </row>
    <row r="18" spans="1:14" x14ac:dyDescent="0.4">
      <c r="A18" s="8">
        <f t="shared" si="1"/>
        <v>45527</v>
      </c>
      <c r="B18" s="69"/>
      <c r="C18" s="72"/>
      <c r="D18" s="11">
        <v>14</v>
      </c>
      <c r="E18" s="12">
        <v>2.21</v>
      </c>
      <c r="F18" s="13">
        <v>1.268</v>
      </c>
      <c r="G18" s="13">
        <f t="shared" si="0"/>
        <v>1.2792000000000001</v>
      </c>
      <c r="H18" s="12"/>
      <c r="I18" s="13"/>
      <c r="J18" s="31">
        <v>41</v>
      </c>
      <c r="K18" s="23"/>
      <c r="L18" s="25"/>
    </row>
    <row r="19" spans="1:14" s="22" customFormat="1" x14ac:dyDescent="0.4">
      <c r="A19" s="8">
        <f t="shared" si="1"/>
        <v>45527</v>
      </c>
      <c r="B19" s="69"/>
      <c r="C19" s="72"/>
      <c r="D19" s="11">
        <v>15</v>
      </c>
      <c r="E19" s="12">
        <v>2.2000000000000002</v>
      </c>
      <c r="F19" s="13">
        <v>1.264</v>
      </c>
      <c r="G19" s="13">
        <f t="shared" si="0"/>
        <v>1.2752000000000001</v>
      </c>
      <c r="H19" s="32"/>
      <c r="I19" s="24"/>
      <c r="J19" s="31">
        <v>41</v>
      </c>
      <c r="K19" s="23"/>
      <c r="L19" s="25"/>
    </row>
    <row r="20" spans="1:14" x14ac:dyDescent="0.4">
      <c r="A20" s="8">
        <f t="shared" si="1"/>
        <v>45527</v>
      </c>
      <c r="B20" s="69"/>
      <c r="C20" s="72"/>
      <c r="D20" s="11">
        <v>16</v>
      </c>
      <c r="E20" s="12">
        <v>2.2000000000000002</v>
      </c>
      <c r="F20" s="13">
        <v>1.264</v>
      </c>
      <c r="G20" s="13">
        <f t="shared" si="0"/>
        <v>1.2752000000000001</v>
      </c>
      <c r="H20" s="12"/>
      <c r="I20" s="13"/>
      <c r="J20" s="31">
        <v>41</v>
      </c>
      <c r="K20" s="23"/>
      <c r="L20" s="25"/>
    </row>
    <row r="21" spans="1:14" x14ac:dyDescent="0.4">
      <c r="A21" s="8">
        <f t="shared" si="1"/>
        <v>45527</v>
      </c>
      <c r="B21" s="69"/>
      <c r="C21" s="72"/>
      <c r="D21" s="11">
        <v>17</v>
      </c>
      <c r="E21" s="12">
        <v>2.2000000000000002</v>
      </c>
      <c r="F21" s="13">
        <v>1.262</v>
      </c>
      <c r="G21" s="13">
        <f t="shared" si="0"/>
        <v>1.2732000000000001</v>
      </c>
      <c r="H21" s="12"/>
      <c r="I21" s="13"/>
      <c r="J21" s="31">
        <v>41</v>
      </c>
      <c r="K21" s="23"/>
      <c r="L21" s="25"/>
    </row>
    <row r="22" spans="1:14" x14ac:dyDescent="0.4">
      <c r="A22" s="8">
        <f t="shared" si="1"/>
        <v>45527</v>
      </c>
      <c r="B22" s="69"/>
      <c r="C22" s="72"/>
      <c r="D22" s="11">
        <v>18</v>
      </c>
      <c r="E22" s="12">
        <v>2.2000000000000002</v>
      </c>
      <c r="F22" s="13">
        <v>1.262</v>
      </c>
      <c r="G22" s="13">
        <f t="shared" si="0"/>
        <v>1.2732000000000001</v>
      </c>
      <c r="H22" s="12"/>
      <c r="I22" s="13"/>
      <c r="J22" s="31">
        <v>41</v>
      </c>
      <c r="K22" s="23"/>
      <c r="L22" s="25"/>
    </row>
    <row r="23" spans="1:14" x14ac:dyDescent="0.4">
      <c r="A23" s="8">
        <f t="shared" si="1"/>
        <v>45527</v>
      </c>
      <c r="B23" s="69"/>
      <c r="C23" s="72"/>
      <c r="D23" s="11">
        <v>19</v>
      </c>
      <c r="E23" s="12">
        <v>2.2000000000000002</v>
      </c>
      <c r="F23" s="13">
        <v>1.2649999999999999</v>
      </c>
      <c r="G23" s="24">
        <f t="shared" si="0"/>
        <v>1.2762</v>
      </c>
      <c r="H23" s="12"/>
      <c r="I23" s="13"/>
      <c r="J23" s="31">
        <v>41</v>
      </c>
      <c r="K23" s="23"/>
      <c r="L23" s="25"/>
    </row>
    <row r="24" spans="1:14" x14ac:dyDescent="0.4">
      <c r="A24" s="8">
        <f t="shared" si="1"/>
        <v>45527</v>
      </c>
      <c r="B24" s="69"/>
      <c r="C24" s="72"/>
      <c r="D24" s="11">
        <v>20</v>
      </c>
      <c r="E24" s="12">
        <v>2.2000000000000002</v>
      </c>
      <c r="F24" s="13">
        <v>1.266</v>
      </c>
      <c r="G24" s="13">
        <f t="shared" si="0"/>
        <v>1.2772000000000001</v>
      </c>
      <c r="H24" s="12"/>
      <c r="I24" s="13"/>
      <c r="J24" s="31">
        <v>41</v>
      </c>
      <c r="K24" s="23"/>
      <c r="L24" s="25"/>
    </row>
    <row r="25" spans="1:14" x14ac:dyDescent="0.4">
      <c r="A25" s="8">
        <f t="shared" si="1"/>
        <v>45527</v>
      </c>
      <c r="B25" s="69"/>
      <c r="C25" s="72"/>
      <c r="D25" s="11">
        <v>21</v>
      </c>
      <c r="E25" s="12">
        <v>2.2000000000000002</v>
      </c>
      <c r="F25" s="13">
        <v>1.264</v>
      </c>
      <c r="G25" s="13">
        <f t="shared" si="0"/>
        <v>1.2752000000000001</v>
      </c>
      <c r="H25" s="12"/>
      <c r="I25" s="13"/>
      <c r="J25" s="31">
        <v>41</v>
      </c>
      <c r="K25" s="23"/>
      <c r="L25" s="25"/>
      <c r="M25" s="27"/>
      <c r="N25" s="25"/>
    </row>
    <row r="26" spans="1:14" x14ac:dyDescent="0.4">
      <c r="A26" s="8">
        <f t="shared" si="1"/>
        <v>45527</v>
      </c>
      <c r="B26" s="69"/>
      <c r="C26" s="72"/>
      <c r="D26" s="11">
        <v>22</v>
      </c>
      <c r="E26" s="12">
        <v>2.2000000000000002</v>
      </c>
      <c r="F26" s="13">
        <v>1.264</v>
      </c>
      <c r="G26" s="13">
        <f t="shared" si="0"/>
        <v>1.2752000000000001</v>
      </c>
      <c r="H26" s="12"/>
      <c r="I26" s="13"/>
      <c r="J26" s="31">
        <v>41</v>
      </c>
      <c r="K26" s="23"/>
      <c r="L26" s="25"/>
      <c r="M26" s="27"/>
      <c r="N26" s="25"/>
    </row>
    <row r="27" spans="1:14" x14ac:dyDescent="0.4">
      <c r="A27" s="8">
        <f t="shared" si="1"/>
        <v>45527</v>
      </c>
      <c r="B27" s="69"/>
      <c r="C27" s="72"/>
      <c r="D27" s="11">
        <v>23</v>
      </c>
      <c r="E27" s="12">
        <v>2.2000000000000002</v>
      </c>
      <c r="F27" s="13">
        <v>1.2669999999999999</v>
      </c>
      <c r="G27" s="13">
        <f t="shared" si="0"/>
        <v>1.2782</v>
      </c>
      <c r="H27" s="12"/>
      <c r="I27" s="13"/>
      <c r="J27" s="31">
        <v>41</v>
      </c>
      <c r="K27" s="23"/>
      <c r="L27" s="25"/>
    </row>
    <row r="28" spans="1:14" x14ac:dyDescent="0.4">
      <c r="A28" s="8">
        <f t="shared" si="1"/>
        <v>45527</v>
      </c>
      <c r="B28" s="70"/>
      <c r="C28" s="73"/>
      <c r="D28" s="11">
        <v>24</v>
      </c>
      <c r="E28" s="12">
        <v>2.2000000000000002</v>
      </c>
      <c r="F28" s="13">
        <v>1.262</v>
      </c>
      <c r="G28" s="24">
        <f t="shared" si="0"/>
        <v>1.2732000000000001</v>
      </c>
      <c r="H28" s="12"/>
      <c r="I28" s="13"/>
      <c r="J28" s="31">
        <v>41</v>
      </c>
      <c r="K28" s="23"/>
      <c r="L28" s="25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19</v>
      </c>
      <c r="B30" s="74" t="s">
        <v>26</v>
      </c>
      <c r="C30" s="75"/>
      <c r="D30" s="75"/>
      <c r="E30" s="76"/>
      <c r="F30" s="26" t="s">
        <v>20</v>
      </c>
      <c r="G30" s="77"/>
      <c r="H30" s="78"/>
      <c r="I30" s="78"/>
      <c r="J30" s="78"/>
      <c r="K30" s="79"/>
    </row>
    <row r="31" spans="1:14" ht="7.95" customHeight="1" x14ac:dyDescent="0.4"/>
    <row r="32" spans="1:14" ht="172.2" customHeight="1" x14ac:dyDescent="0.4">
      <c r="A32" s="21" t="s">
        <v>21</v>
      </c>
      <c r="B32" s="59"/>
      <c r="C32" s="59"/>
      <c r="D32" s="59"/>
      <c r="E32" s="59"/>
      <c r="F32" s="21" t="s">
        <v>22</v>
      </c>
      <c r="G32" s="60"/>
      <c r="H32" s="61"/>
      <c r="I32" s="61"/>
      <c r="J32" s="61"/>
      <c r="K32" s="62"/>
    </row>
    <row r="33" spans="1:11" x14ac:dyDescent="0.4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ht="21.6" customHeight="1" x14ac:dyDescent="0.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4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1" x14ac:dyDescent="0.4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x14ac:dyDescent="0.4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x14ac:dyDescent="0.4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 x14ac:dyDescent="0.4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x14ac:dyDescent="0.4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x14ac:dyDescent="0.4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x14ac:dyDescent="0.4">
      <c r="A42" s="33"/>
      <c r="B42" s="30"/>
      <c r="C42" s="30"/>
      <c r="D42" s="30"/>
      <c r="E42" s="30"/>
      <c r="F42" s="30"/>
      <c r="G42" s="30"/>
      <c r="H42" s="30"/>
      <c r="I42" s="30"/>
      <c r="J42" s="29"/>
      <c r="K42" s="28"/>
    </row>
    <row r="43" spans="1:11" x14ac:dyDescent="0.4">
      <c r="A43" s="34"/>
      <c r="B43" s="28"/>
      <c r="C43" s="28"/>
      <c r="D43" s="28"/>
      <c r="E43" s="35"/>
      <c r="F43" s="29"/>
      <c r="G43" s="29"/>
      <c r="H43" s="29"/>
      <c r="I43" s="29"/>
      <c r="J43" s="29"/>
      <c r="K43" s="28"/>
    </row>
    <row r="44" spans="1:11" x14ac:dyDescent="0.4">
      <c r="A44" s="34"/>
      <c r="B44" s="28"/>
      <c r="C44" s="28"/>
      <c r="D44" s="28"/>
      <c r="E44" s="35"/>
      <c r="F44" s="29"/>
      <c r="G44" s="29"/>
      <c r="H44" s="29"/>
      <c r="I44" s="29"/>
      <c r="J44" s="29"/>
      <c r="K44" s="28"/>
    </row>
    <row r="45" spans="1:11" x14ac:dyDescent="0.4">
      <c r="A45" s="34"/>
      <c r="B45" s="28"/>
      <c r="C45" s="28"/>
      <c r="D45" s="28"/>
      <c r="E45" s="35"/>
      <c r="F45" s="29"/>
      <c r="G45" s="29"/>
      <c r="H45" s="29"/>
      <c r="I45" s="29"/>
      <c r="J45" s="29"/>
      <c r="K45" s="28"/>
    </row>
    <row r="46" spans="1:11" x14ac:dyDescent="0.4">
      <c r="A46" s="34"/>
      <c r="B46" s="28"/>
      <c r="C46" s="28"/>
      <c r="D46" s="28"/>
      <c r="E46" s="35"/>
      <c r="F46" s="29"/>
      <c r="G46" s="29"/>
      <c r="H46" s="29"/>
      <c r="I46" s="29"/>
      <c r="J46" s="29"/>
      <c r="K46" s="28"/>
    </row>
    <row r="47" spans="1:11" x14ac:dyDescent="0.4">
      <c r="A47" s="34"/>
      <c r="B47" s="28"/>
      <c r="C47" s="28"/>
      <c r="D47" s="28"/>
      <c r="E47" s="35"/>
      <c r="F47" s="29"/>
      <c r="G47" s="29"/>
      <c r="H47" s="29"/>
      <c r="I47" s="29"/>
      <c r="J47" s="29"/>
      <c r="K47" s="28"/>
    </row>
    <row r="48" spans="1:11" x14ac:dyDescent="0.4">
      <c r="A48" s="34"/>
      <c r="B48" s="28"/>
      <c r="C48" s="28"/>
      <c r="D48" s="28"/>
      <c r="E48" s="35"/>
      <c r="F48" s="29"/>
      <c r="G48" s="29"/>
      <c r="H48" s="29"/>
      <c r="I48" s="29"/>
      <c r="J48" s="29"/>
      <c r="K48" s="28"/>
    </row>
    <row r="49" spans="1:11" x14ac:dyDescent="0.4">
      <c r="A49" s="34"/>
      <c r="B49" s="28"/>
      <c r="C49" s="28"/>
      <c r="D49" s="28"/>
      <c r="E49" s="35"/>
      <c r="F49" s="29"/>
      <c r="G49" s="29"/>
      <c r="H49" s="29"/>
      <c r="I49" s="29"/>
      <c r="J49" s="29"/>
      <c r="K49" s="28"/>
    </row>
    <row r="50" spans="1:11" x14ac:dyDescent="0.4">
      <c r="A50" s="34"/>
      <c r="B50" s="28"/>
      <c r="C50" s="28"/>
      <c r="D50" s="28"/>
      <c r="E50" s="35"/>
      <c r="F50" s="29"/>
      <c r="G50" s="29"/>
      <c r="H50" s="29"/>
      <c r="I50" s="29"/>
      <c r="J50" s="29"/>
      <c r="K50" s="2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3" workbookViewId="0">
      <selection activeCell="G4" sqref="G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40</v>
      </c>
      <c r="C2" s="41" t="s">
        <v>1</v>
      </c>
      <c r="D2" s="63" t="s">
        <v>41</v>
      </c>
      <c r="E2" s="64"/>
      <c r="F2" s="14" t="s">
        <v>5</v>
      </c>
      <c r="G2" s="65" t="s">
        <v>6</v>
      </c>
      <c r="H2" s="66"/>
      <c r="I2" s="67"/>
      <c r="J2" s="41" t="s">
        <v>7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8</v>
      </c>
      <c r="B4" s="10" t="s">
        <v>9</v>
      </c>
      <c r="C4" s="10" t="s">
        <v>10</v>
      </c>
      <c r="D4" s="10" t="s">
        <v>2</v>
      </c>
      <c r="E4" s="3" t="s">
        <v>3</v>
      </c>
      <c r="F4" s="2" t="s">
        <v>11</v>
      </c>
      <c r="G4" s="2" t="s">
        <v>12</v>
      </c>
      <c r="H4" s="2" t="s">
        <v>13</v>
      </c>
      <c r="I4" s="2" t="s">
        <v>14</v>
      </c>
      <c r="J4" s="2" t="s">
        <v>15</v>
      </c>
      <c r="K4" s="9" t="s">
        <v>16</v>
      </c>
    </row>
    <row r="5" spans="1:12" ht="17.399999999999999" customHeight="1" x14ac:dyDescent="0.4">
      <c r="A5" s="8">
        <v>45527</v>
      </c>
      <c r="B5" s="68" t="s">
        <v>17</v>
      </c>
      <c r="C5" s="71" t="s">
        <v>18</v>
      </c>
      <c r="D5" s="11">
        <v>1</v>
      </c>
      <c r="E5" s="12">
        <v>2.1</v>
      </c>
      <c r="F5" s="13">
        <v>1.2270000000000001</v>
      </c>
      <c r="G5" s="13">
        <f>$F5+0.0007*($J5-25)</f>
        <v>1.2396</v>
      </c>
      <c r="H5" s="12"/>
      <c r="I5" s="13"/>
      <c r="J5" s="31">
        <v>43</v>
      </c>
      <c r="K5" s="23"/>
      <c r="L5" s="25"/>
    </row>
    <row r="6" spans="1:12" x14ac:dyDescent="0.4">
      <c r="A6" s="8">
        <f>A5</f>
        <v>45527</v>
      </c>
      <c r="B6" s="69"/>
      <c r="C6" s="72"/>
      <c r="D6" s="11">
        <v>2</v>
      </c>
      <c r="E6" s="12">
        <v>2.1</v>
      </c>
      <c r="F6" s="13">
        <v>1.226</v>
      </c>
      <c r="G6" s="13">
        <f t="shared" ref="G6:G28" si="0">$F6+0.0007*($J6-25)</f>
        <v>1.2406999999999999</v>
      </c>
      <c r="H6" s="12"/>
      <c r="I6" s="13"/>
      <c r="J6" s="31">
        <v>46</v>
      </c>
      <c r="K6" s="23"/>
      <c r="L6" s="25"/>
    </row>
    <row r="7" spans="1:12" x14ac:dyDescent="0.4">
      <c r="A7" s="8">
        <f t="shared" ref="A7:A28" si="1">A6</f>
        <v>45527</v>
      </c>
      <c r="B7" s="69"/>
      <c r="C7" s="72"/>
      <c r="D7" s="11">
        <v>3</v>
      </c>
      <c r="E7" s="12">
        <v>2.1</v>
      </c>
      <c r="F7" s="13">
        <v>1.2230000000000001</v>
      </c>
      <c r="G7" s="13">
        <f t="shared" si="0"/>
        <v>1.2384000000000002</v>
      </c>
      <c r="H7" s="12"/>
      <c r="I7" s="13"/>
      <c r="J7" s="31">
        <v>47</v>
      </c>
      <c r="K7" s="23"/>
      <c r="L7" s="25"/>
    </row>
    <row r="8" spans="1:12" s="22" customFormat="1" x14ac:dyDescent="0.4">
      <c r="A8" s="8">
        <f t="shared" si="1"/>
        <v>45527</v>
      </c>
      <c r="B8" s="69"/>
      <c r="C8" s="72"/>
      <c r="D8" s="11">
        <v>4</v>
      </c>
      <c r="E8" s="12">
        <v>2.1</v>
      </c>
      <c r="F8" s="13">
        <v>1.224</v>
      </c>
      <c r="G8" s="13">
        <f t="shared" si="0"/>
        <v>1.2394000000000001</v>
      </c>
      <c r="H8" s="12"/>
      <c r="I8" s="13"/>
      <c r="J8" s="31">
        <v>47</v>
      </c>
      <c r="K8" s="23"/>
      <c r="L8" s="25"/>
    </row>
    <row r="9" spans="1:12" x14ac:dyDescent="0.4">
      <c r="A9" s="8">
        <f t="shared" si="1"/>
        <v>45527</v>
      </c>
      <c r="B9" s="69"/>
      <c r="C9" s="72"/>
      <c r="D9" s="11">
        <v>5</v>
      </c>
      <c r="E9" s="12">
        <v>2.1</v>
      </c>
      <c r="F9" s="13">
        <v>1.224</v>
      </c>
      <c r="G9" s="24">
        <f t="shared" si="0"/>
        <v>1.2394000000000001</v>
      </c>
      <c r="H9" s="12"/>
      <c r="I9" s="13"/>
      <c r="J9" s="31">
        <v>47</v>
      </c>
      <c r="K9" s="23"/>
      <c r="L9" s="25"/>
    </row>
    <row r="10" spans="1:12" x14ac:dyDescent="0.4">
      <c r="A10" s="8">
        <f t="shared" si="1"/>
        <v>45527</v>
      </c>
      <c r="B10" s="69"/>
      <c r="C10" s="72"/>
      <c r="D10" s="11">
        <v>6</v>
      </c>
      <c r="E10" s="12">
        <v>2.1</v>
      </c>
      <c r="F10" s="13">
        <v>1.226</v>
      </c>
      <c r="G10" s="13">
        <f t="shared" si="0"/>
        <v>1.2406999999999999</v>
      </c>
      <c r="H10" s="12"/>
      <c r="I10" s="13"/>
      <c r="J10" s="31">
        <v>46</v>
      </c>
      <c r="K10" s="23"/>
      <c r="L10" s="25"/>
    </row>
    <row r="11" spans="1:12" x14ac:dyDescent="0.4">
      <c r="A11" s="8">
        <f t="shared" si="1"/>
        <v>45527</v>
      </c>
      <c r="B11" s="69"/>
      <c r="C11" s="72"/>
      <c r="D11" s="11">
        <v>7</v>
      </c>
      <c r="E11" s="12">
        <v>2.1</v>
      </c>
      <c r="F11" s="13">
        <v>1.2270000000000001</v>
      </c>
      <c r="G11" s="13">
        <f t="shared" si="0"/>
        <v>1.2417</v>
      </c>
      <c r="H11" s="12"/>
      <c r="I11" s="13"/>
      <c r="J11" s="31">
        <v>46</v>
      </c>
      <c r="K11" s="23"/>
      <c r="L11" s="25"/>
    </row>
    <row r="12" spans="1:12" x14ac:dyDescent="0.4">
      <c r="A12" s="8">
        <f t="shared" si="1"/>
        <v>45527</v>
      </c>
      <c r="B12" s="69"/>
      <c r="C12" s="72"/>
      <c r="D12" s="11">
        <v>8</v>
      </c>
      <c r="E12" s="12">
        <v>2.1</v>
      </c>
      <c r="F12" s="13">
        <v>1.222</v>
      </c>
      <c r="G12" s="13">
        <f t="shared" si="0"/>
        <v>1.2381</v>
      </c>
      <c r="H12" s="12"/>
      <c r="I12" s="13"/>
      <c r="J12" s="31">
        <v>48</v>
      </c>
      <c r="K12" s="23"/>
      <c r="L12" s="25"/>
    </row>
    <row r="13" spans="1:12" x14ac:dyDescent="0.4">
      <c r="A13" s="8">
        <f t="shared" si="1"/>
        <v>45527</v>
      </c>
      <c r="B13" s="69"/>
      <c r="C13" s="72"/>
      <c r="D13" s="11">
        <v>9</v>
      </c>
      <c r="E13" s="12">
        <v>2.1</v>
      </c>
      <c r="F13" s="13">
        <v>1.2210000000000001</v>
      </c>
      <c r="G13" s="13">
        <f t="shared" si="0"/>
        <v>1.2371000000000001</v>
      </c>
      <c r="H13" s="12"/>
      <c r="I13" s="13"/>
      <c r="J13" s="31">
        <v>48</v>
      </c>
      <c r="K13" s="23"/>
      <c r="L13" s="25"/>
    </row>
    <row r="14" spans="1:12" x14ac:dyDescent="0.4">
      <c r="A14" s="8">
        <f t="shared" si="1"/>
        <v>45527</v>
      </c>
      <c r="B14" s="69"/>
      <c r="C14" s="72"/>
      <c r="D14" s="11">
        <v>10</v>
      </c>
      <c r="E14" s="12">
        <v>2.1</v>
      </c>
      <c r="F14" s="13">
        <v>1.2230000000000001</v>
      </c>
      <c r="G14" s="13">
        <f t="shared" si="0"/>
        <v>1.2391000000000001</v>
      </c>
      <c r="H14" s="12"/>
      <c r="I14" s="13"/>
      <c r="J14" s="31">
        <v>48</v>
      </c>
      <c r="K14" s="23"/>
      <c r="L14" s="25"/>
    </row>
    <row r="15" spans="1:12" x14ac:dyDescent="0.4">
      <c r="A15" s="8">
        <f t="shared" si="1"/>
        <v>45527</v>
      </c>
      <c r="B15" s="69"/>
      <c r="C15" s="72"/>
      <c r="D15" s="11">
        <v>11</v>
      </c>
      <c r="E15" s="12">
        <v>2.1</v>
      </c>
      <c r="F15" s="13">
        <v>1.2230000000000001</v>
      </c>
      <c r="G15" s="13">
        <f t="shared" si="0"/>
        <v>1.2391000000000001</v>
      </c>
      <c r="H15" s="12"/>
      <c r="I15" s="13"/>
      <c r="J15" s="31">
        <v>48</v>
      </c>
      <c r="K15" s="23"/>
      <c r="L15" s="25"/>
    </row>
    <row r="16" spans="1:12" x14ac:dyDescent="0.4">
      <c r="A16" s="8">
        <f t="shared" si="1"/>
        <v>45527</v>
      </c>
      <c r="B16" s="69"/>
      <c r="C16" s="72"/>
      <c r="D16" s="11">
        <v>12</v>
      </c>
      <c r="E16" s="12">
        <v>2.1</v>
      </c>
      <c r="F16" s="13">
        <v>1.226</v>
      </c>
      <c r="G16" s="13">
        <f t="shared" si="0"/>
        <v>1.2406999999999999</v>
      </c>
      <c r="H16" s="12"/>
      <c r="I16" s="13"/>
      <c r="J16" s="31">
        <v>46</v>
      </c>
      <c r="K16" s="23"/>
      <c r="L16" s="25"/>
    </row>
    <row r="17" spans="1:14" x14ac:dyDescent="0.4">
      <c r="A17" s="8">
        <f t="shared" si="1"/>
        <v>45527</v>
      </c>
      <c r="B17" s="69"/>
      <c r="C17" s="72"/>
      <c r="D17" s="11">
        <v>13</v>
      </c>
      <c r="E17" s="12">
        <v>2.1</v>
      </c>
      <c r="F17" s="13">
        <v>1.226</v>
      </c>
      <c r="G17" s="13">
        <f t="shared" si="0"/>
        <v>1.2406999999999999</v>
      </c>
      <c r="H17" s="12"/>
      <c r="I17" s="13"/>
      <c r="J17" s="31">
        <v>46</v>
      </c>
      <c r="K17" s="23"/>
      <c r="L17" s="25"/>
    </row>
    <row r="18" spans="1:14" x14ac:dyDescent="0.4">
      <c r="A18" s="8">
        <f t="shared" si="1"/>
        <v>45527</v>
      </c>
      <c r="B18" s="69"/>
      <c r="C18" s="72"/>
      <c r="D18" s="11">
        <v>14</v>
      </c>
      <c r="E18" s="12">
        <v>2.1</v>
      </c>
      <c r="F18" s="13">
        <v>1.222</v>
      </c>
      <c r="G18" s="13">
        <f t="shared" si="0"/>
        <v>1.2381</v>
      </c>
      <c r="H18" s="12"/>
      <c r="I18" s="13"/>
      <c r="J18" s="31">
        <v>48</v>
      </c>
      <c r="K18" s="23"/>
      <c r="L18" s="25"/>
    </row>
    <row r="19" spans="1:14" s="22" customFormat="1" x14ac:dyDescent="0.4">
      <c r="A19" s="8">
        <f t="shared" si="1"/>
        <v>45527</v>
      </c>
      <c r="B19" s="69"/>
      <c r="C19" s="72"/>
      <c r="D19" s="11">
        <v>15</v>
      </c>
      <c r="E19" s="12">
        <v>2.1</v>
      </c>
      <c r="F19" s="13">
        <v>1.222</v>
      </c>
      <c r="G19" s="13">
        <f t="shared" si="0"/>
        <v>1.2395</v>
      </c>
      <c r="H19" s="32"/>
      <c r="I19" s="24"/>
      <c r="J19" s="31">
        <v>50</v>
      </c>
      <c r="K19" s="23"/>
      <c r="L19" s="25"/>
    </row>
    <row r="20" spans="1:14" x14ac:dyDescent="0.4">
      <c r="A20" s="8">
        <f t="shared" si="1"/>
        <v>45527</v>
      </c>
      <c r="B20" s="69"/>
      <c r="C20" s="72"/>
      <c r="D20" s="11">
        <v>16</v>
      </c>
      <c r="E20" s="12">
        <v>2.1</v>
      </c>
      <c r="F20" s="13">
        <v>1.22</v>
      </c>
      <c r="G20" s="13">
        <f t="shared" si="0"/>
        <v>1.2367999999999999</v>
      </c>
      <c r="H20" s="12"/>
      <c r="I20" s="13"/>
      <c r="J20" s="31">
        <v>49</v>
      </c>
      <c r="K20" s="23"/>
      <c r="L20" s="25"/>
    </row>
    <row r="21" spans="1:14" x14ac:dyDescent="0.4">
      <c r="A21" s="8">
        <f t="shared" si="1"/>
        <v>45527</v>
      </c>
      <c r="B21" s="69"/>
      <c r="C21" s="72"/>
      <c r="D21" s="11">
        <v>17</v>
      </c>
      <c r="E21" s="12">
        <v>2.1</v>
      </c>
      <c r="F21" s="13">
        <v>1.222</v>
      </c>
      <c r="G21" s="13">
        <f t="shared" si="0"/>
        <v>1.2381</v>
      </c>
      <c r="H21" s="12"/>
      <c r="I21" s="13"/>
      <c r="J21" s="31">
        <v>48</v>
      </c>
      <c r="K21" s="23"/>
      <c r="L21" s="25"/>
    </row>
    <row r="22" spans="1:14" x14ac:dyDescent="0.4">
      <c r="A22" s="8">
        <f t="shared" si="1"/>
        <v>45527</v>
      </c>
      <c r="B22" s="69"/>
      <c r="C22" s="72"/>
      <c r="D22" s="11">
        <v>18</v>
      </c>
      <c r="E22" s="12">
        <v>2.1</v>
      </c>
      <c r="F22" s="13">
        <v>1.224</v>
      </c>
      <c r="G22" s="13">
        <f t="shared" si="0"/>
        <v>1.2394000000000001</v>
      </c>
      <c r="H22" s="12"/>
      <c r="I22" s="13"/>
      <c r="J22" s="31">
        <v>47</v>
      </c>
      <c r="K22" s="23"/>
      <c r="L22" s="25"/>
    </row>
    <row r="23" spans="1:14" x14ac:dyDescent="0.4">
      <c r="A23" s="8">
        <f t="shared" si="1"/>
        <v>45527</v>
      </c>
      <c r="B23" s="69"/>
      <c r="C23" s="72"/>
      <c r="D23" s="11">
        <v>19</v>
      </c>
      <c r="E23" s="12">
        <v>2.1</v>
      </c>
      <c r="F23" s="13">
        <v>1.2250000000000001</v>
      </c>
      <c r="G23" s="24">
        <f t="shared" si="0"/>
        <v>1.2397</v>
      </c>
      <c r="H23" s="12"/>
      <c r="I23" s="13"/>
      <c r="J23" s="31">
        <v>46</v>
      </c>
      <c r="K23" s="23"/>
      <c r="L23" s="25"/>
    </row>
    <row r="24" spans="1:14" x14ac:dyDescent="0.4">
      <c r="A24" s="8">
        <f t="shared" si="1"/>
        <v>45527</v>
      </c>
      <c r="B24" s="69"/>
      <c r="C24" s="72"/>
      <c r="D24" s="11">
        <v>20</v>
      </c>
      <c r="E24" s="12">
        <v>2.1</v>
      </c>
      <c r="F24" s="13">
        <v>1.224</v>
      </c>
      <c r="G24" s="13">
        <f t="shared" si="0"/>
        <v>1.2386999999999999</v>
      </c>
      <c r="H24" s="12"/>
      <c r="I24" s="13"/>
      <c r="J24" s="31">
        <v>46</v>
      </c>
      <c r="K24" s="23"/>
      <c r="L24" s="25"/>
    </row>
    <row r="25" spans="1:14" x14ac:dyDescent="0.4">
      <c r="A25" s="8">
        <f t="shared" si="1"/>
        <v>45527</v>
      </c>
      <c r="B25" s="69"/>
      <c r="C25" s="72"/>
      <c r="D25" s="11">
        <v>21</v>
      </c>
      <c r="E25" s="12">
        <v>2.11</v>
      </c>
      <c r="F25" s="13">
        <v>1.2310000000000001</v>
      </c>
      <c r="G25" s="13">
        <f t="shared" si="0"/>
        <v>1.2464000000000002</v>
      </c>
      <c r="H25" s="12"/>
      <c r="I25" s="13"/>
      <c r="J25" s="31">
        <v>47</v>
      </c>
      <c r="K25" s="23"/>
      <c r="L25" s="25"/>
      <c r="M25" s="27"/>
      <c r="N25" s="25"/>
    </row>
    <row r="26" spans="1:14" x14ac:dyDescent="0.4">
      <c r="A26" s="8">
        <f t="shared" si="1"/>
        <v>45527</v>
      </c>
      <c r="B26" s="69"/>
      <c r="C26" s="72"/>
      <c r="D26" s="11">
        <v>22</v>
      </c>
      <c r="E26" s="12">
        <v>2.1</v>
      </c>
      <c r="F26" s="13">
        <v>1.222</v>
      </c>
      <c r="G26" s="13">
        <f t="shared" si="0"/>
        <v>1.2381</v>
      </c>
      <c r="H26" s="12"/>
      <c r="I26" s="13"/>
      <c r="J26" s="31">
        <v>48</v>
      </c>
      <c r="K26" s="23"/>
      <c r="L26" s="25"/>
      <c r="M26" s="27"/>
      <c r="N26" s="25"/>
    </row>
    <row r="27" spans="1:14" x14ac:dyDescent="0.4">
      <c r="A27" s="8">
        <f t="shared" si="1"/>
        <v>45527</v>
      </c>
      <c r="B27" s="69"/>
      <c r="C27" s="72"/>
      <c r="D27" s="11">
        <v>23</v>
      </c>
      <c r="E27" s="12">
        <v>2.1</v>
      </c>
      <c r="F27" s="13">
        <v>1.2250000000000001</v>
      </c>
      <c r="G27" s="13">
        <f t="shared" si="0"/>
        <v>1.2404000000000002</v>
      </c>
      <c r="H27" s="12"/>
      <c r="I27" s="13"/>
      <c r="J27" s="31">
        <v>47</v>
      </c>
      <c r="K27" s="23"/>
      <c r="L27" s="25"/>
    </row>
    <row r="28" spans="1:14" x14ac:dyDescent="0.4">
      <c r="A28" s="8">
        <f t="shared" si="1"/>
        <v>45527</v>
      </c>
      <c r="B28" s="70"/>
      <c r="C28" s="73"/>
      <c r="D28" s="11">
        <v>24</v>
      </c>
      <c r="E28" s="12">
        <v>2.1</v>
      </c>
      <c r="F28" s="13">
        <v>1.2270000000000001</v>
      </c>
      <c r="G28" s="24">
        <f t="shared" si="0"/>
        <v>1.2410000000000001</v>
      </c>
      <c r="H28" s="12"/>
      <c r="I28" s="13"/>
      <c r="J28" s="31">
        <v>45</v>
      </c>
      <c r="K28" s="23"/>
      <c r="L28" s="25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19</v>
      </c>
      <c r="B30" s="74" t="s">
        <v>42</v>
      </c>
      <c r="C30" s="75"/>
      <c r="D30" s="75"/>
      <c r="E30" s="76"/>
      <c r="F30" s="26" t="s">
        <v>20</v>
      </c>
      <c r="G30" s="77"/>
      <c r="H30" s="78"/>
      <c r="I30" s="78"/>
      <c r="J30" s="78"/>
      <c r="K30" s="79"/>
    </row>
    <row r="31" spans="1:14" ht="7.95" customHeight="1" x14ac:dyDescent="0.4"/>
    <row r="32" spans="1:14" ht="172.2" customHeight="1" x14ac:dyDescent="0.4">
      <c r="A32" s="21" t="s">
        <v>21</v>
      </c>
      <c r="B32" s="59"/>
      <c r="C32" s="59"/>
      <c r="D32" s="59"/>
      <c r="E32" s="59"/>
      <c r="F32" s="21" t="s">
        <v>22</v>
      </c>
      <c r="G32" s="60"/>
      <c r="H32" s="61"/>
      <c r="I32" s="61"/>
      <c r="J32" s="61"/>
      <c r="K32" s="62"/>
    </row>
    <row r="33" spans="1:11" x14ac:dyDescent="0.4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ht="21.6" customHeight="1" x14ac:dyDescent="0.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4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1" x14ac:dyDescent="0.4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x14ac:dyDescent="0.4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x14ac:dyDescent="0.4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 x14ac:dyDescent="0.4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x14ac:dyDescent="0.4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x14ac:dyDescent="0.4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x14ac:dyDescent="0.4">
      <c r="A42" s="33"/>
      <c r="B42" s="30"/>
      <c r="C42" s="30"/>
      <c r="D42" s="30"/>
      <c r="E42" s="30"/>
      <c r="F42" s="30"/>
      <c r="G42" s="30"/>
      <c r="H42" s="30"/>
      <c r="I42" s="30"/>
      <c r="J42" s="29"/>
      <c r="K42" s="28"/>
    </row>
    <row r="43" spans="1:11" x14ac:dyDescent="0.4">
      <c r="A43" s="34"/>
      <c r="B43" s="28"/>
      <c r="C43" s="28"/>
      <c r="D43" s="28"/>
      <c r="E43" s="35"/>
      <c r="F43" s="29"/>
      <c r="G43" s="29"/>
      <c r="H43" s="29"/>
      <c r="I43" s="29"/>
      <c r="J43" s="29"/>
      <c r="K43" s="28"/>
    </row>
    <row r="44" spans="1:11" x14ac:dyDescent="0.4">
      <c r="A44" s="34"/>
      <c r="B44" s="28"/>
      <c r="C44" s="28"/>
      <c r="D44" s="28"/>
      <c r="E44" s="35"/>
      <c r="F44" s="29"/>
      <c r="G44" s="29"/>
      <c r="H44" s="29"/>
      <c r="I44" s="29"/>
      <c r="J44" s="29"/>
      <c r="K44" s="28"/>
    </row>
    <row r="45" spans="1:11" x14ac:dyDescent="0.4">
      <c r="A45" s="34"/>
      <c r="B45" s="28"/>
      <c r="C45" s="28"/>
      <c r="D45" s="28"/>
      <c r="E45" s="35"/>
      <c r="F45" s="29"/>
      <c r="G45" s="29"/>
      <c r="H45" s="29"/>
      <c r="I45" s="29"/>
      <c r="J45" s="29"/>
      <c r="K45" s="28"/>
    </row>
    <row r="46" spans="1:11" x14ac:dyDescent="0.4">
      <c r="A46" s="34"/>
      <c r="B46" s="28"/>
      <c r="C46" s="28"/>
      <c r="D46" s="28"/>
      <c r="E46" s="35"/>
      <c r="F46" s="29"/>
      <c r="G46" s="29"/>
      <c r="H46" s="29"/>
      <c r="I46" s="29"/>
      <c r="J46" s="29"/>
      <c r="K46" s="28"/>
    </row>
    <row r="47" spans="1:11" x14ac:dyDescent="0.4">
      <c r="A47" s="34"/>
      <c r="B47" s="28"/>
      <c r="C47" s="28"/>
      <c r="D47" s="28"/>
      <c r="E47" s="35"/>
      <c r="F47" s="29"/>
      <c r="G47" s="29"/>
      <c r="H47" s="29"/>
      <c r="I47" s="29"/>
      <c r="J47" s="29"/>
      <c r="K47" s="28"/>
    </row>
    <row r="48" spans="1:11" x14ac:dyDescent="0.4">
      <c r="A48" s="34"/>
      <c r="B48" s="28"/>
      <c r="C48" s="28"/>
      <c r="D48" s="28"/>
      <c r="E48" s="35"/>
      <c r="F48" s="29"/>
      <c r="G48" s="29"/>
      <c r="H48" s="29"/>
      <c r="I48" s="29"/>
      <c r="J48" s="29"/>
      <c r="K48" s="28"/>
    </row>
    <row r="49" spans="1:11" x14ac:dyDescent="0.4">
      <c r="A49" s="34"/>
      <c r="B49" s="28"/>
      <c r="C49" s="28"/>
      <c r="D49" s="28"/>
      <c r="E49" s="35"/>
      <c r="F49" s="29"/>
      <c r="G49" s="29"/>
      <c r="H49" s="29"/>
      <c r="I49" s="29"/>
      <c r="J49" s="29"/>
      <c r="K49" s="28"/>
    </row>
    <row r="50" spans="1:11" x14ac:dyDescent="0.4">
      <c r="A50" s="34"/>
      <c r="B50" s="28"/>
      <c r="C50" s="28"/>
      <c r="D50" s="28"/>
      <c r="E50" s="35"/>
      <c r="F50" s="29"/>
      <c r="G50" s="29"/>
      <c r="H50" s="29"/>
      <c r="I50" s="29"/>
      <c r="J50" s="29"/>
      <c r="K50" s="2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7" zoomScaleNormal="100" workbookViewId="0">
      <selection activeCell="G13" sqref="G13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27</v>
      </c>
      <c r="C2" s="39" t="s">
        <v>1</v>
      </c>
      <c r="D2" s="63" t="s">
        <v>28</v>
      </c>
      <c r="E2" s="64"/>
      <c r="F2" s="14" t="s">
        <v>5</v>
      </c>
      <c r="G2" s="65" t="s">
        <v>6</v>
      </c>
      <c r="H2" s="66"/>
      <c r="I2" s="67"/>
      <c r="J2" s="39" t="s">
        <v>7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8</v>
      </c>
      <c r="B4" s="10" t="s">
        <v>9</v>
      </c>
      <c r="C4" s="10" t="s">
        <v>10</v>
      </c>
      <c r="D4" s="10" t="s">
        <v>2</v>
      </c>
      <c r="E4" s="3" t="s">
        <v>3</v>
      </c>
      <c r="F4" s="2" t="s">
        <v>11</v>
      </c>
      <c r="G4" s="2" t="s">
        <v>12</v>
      </c>
      <c r="H4" s="2" t="s">
        <v>13</v>
      </c>
      <c r="I4" s="2" t="s">
        <v>14</v>
      </c>
      <c r="J4" s="2" t="s">
        <v>15</v>
      </c>
      <c r="K4" s="9" t="s">
        <v>16</v>
      </c>
    </row>
    <row r="5" spans="1:12" ht="17.399999999999999" customHeight="1" x14ac:dyDescent="0.4">
      <c r="A5" s="8">
        <v>45527</v>
      </c>
      <c r="B5" s="68" t="s">
        <v>17</v>
      </c>
      <c r="C5" s="71" t="s">
        <v>18</v>
      </c>
      <c r="D5" s="11">
        <v>1</v>
      </c>
      <c r="E5" s="12">
        <v>2.19</v>
      </c>
      <c r="F5" s="13">
        <v>1.3</v>
      </c>
      <c r="G5" s="13">
        <f>$F5+0.0007*($J5-25)</f>
        <v>1.3077000000000001</v>
      </c>
      <c r="H5" s="12"/>
      <c r="I5" s="13"/>
      <c r="J5" s="31">
        <v>36</v>
      </c>
      <c r="K5" s="23"/>
      <c r="L5" s="25"/>
    </row>
    <row r="6" spans="1:12" x14ac:dyDescent="0.4">
      <c r="A6" s="8">
        <f>A5</f>
        <v>45527</v>
      </c>
      <c r="B6" s="69"/>
      <c r="C6" s="72"/>
      <c r="D6" s="11">
        <v>2</v>
      </c>
      <c r="E6" s="12">
        <v>2.19</v>
      </c>
      <c r="F6" s="13">
        <v>1.2989999999999999</v>
      </c>
      <c r="G6" s="13">
        <f t="shared" ref="G6:G28" si="0">$F6+0.0007*($J6-25)</f>
        <v>1.3081</v>
      </c>
      <c r="H6" s="12"/>
      <c r="I6" s="13"/>
      <c r="J6" s="31">
        <v>38</v>
      </c>
      <c r="K6" s="23"/>
      <c r="L6" s="25"/>
    </row>
    <row r="7" spans="1:12" x14ac:dyDescent="0.4">
      <c r="A7" s="8">
        <f t="shared" ref="A7:A28" si="1">A6</f>
        <v>45527</v>
      </c>
      <c r="B7" s="69"/>
      <c r="C7" s="72"/>
      <c r="D7" s="11">
        <v>3</v>
      </c>
      <c r="E7" s="12">
        <v>2.19</v>
      </c>
      <c r="F7" s="13">
        <v>1.3009999999999999</v>
      </c>
      <c r="G7" s="13">
        <f t="shared" si="0"/>
        <v>1.3101</v>
      </c>
      <c r="H7" s="12"/>
      <c r="I7" s="13"/>
      <c r="J7" s="31">
        <v>38</v>
      </c>
      <c r="K7" s="23"/>
      <c r="L7" s="25"/>
    </row>
    <row r="8" spans="1:12" s="22" customFormat="1" x14ac:dyDescent="0.4">
      <c r="A8" s="8">
        <f t="shared" si="1"/>
        <v>45527</v>
      </c>
      <c r="B8" s="69"/>
      <c r="C8" s="72"/>
      <c r="D8" s="11">
        <v>4</v>
      </c>
      <c r="E8" s="12">
        <v>2.2000000000000002</v>
      </c>
      <c r="F8" s="13">
        <v>1.3049999999999999</v>
      </c>
      <c r="G8" s="13">
        <f t="shared" si="0"/>
        <v>1.3141</v>
      </c>
      <c r="H8" s="12"/>
      <c r="I8" s="13"/>
      <c r="J8" s="31">
        <v>38</v>
      </c>
      <c r="K8" s="23"/>
      <c r="L8" s="25"/>
    </row>
    <row r="9" spans="1:12" x14ac:dyDescent="0.4">
      <c r="A9" s="8">
        <f t="shared" si="1"/>
        <v>45527</v>
      </c>
      <c r="B9" s="69"/>
      <c r="C9" s="72"/>
      <c r="D9" s="11">
        <v>5</v>
      </c>
      <c r="E9" s="12">
        <v>2.2000000000000002</v>
      </c>
      <c r="F9" s="13">
        <v>1.3069999999999999</v>
      </c>
      <c r="G9" s="24">
        <f t="shared" si="0"/>
        <v>1.3161</v>
      </c>
      <c r="H9" s="12"/>
      <c r="I9" s="13"/>
      <c r="J9" s="31">
        <v>38</v>
      </c>
      <c r="K9" s="23"/>
      <c r="L9" s="25"/>
    </row>
    <row r="10" spans="1:12" x14ac:dyDescent="0.4">
      <c r="A10" s="8">
        <f t="shared" si="1"/>
        <v>45527</v>
      </c>
      <c r="B10" s="69"/>
      <c r="C10" s="72"/>
      <c r="D10" s="11">
        <v>6</v>
      </c>
      <c r="E10" s="12">
        <v>2.2000000000000002</v>
      </c>
      <c r="F10" s="13">
        <v>1.3069999999999999</v>
      </c>
      <c r="G10" s="13">
        <f t="shared" si="0"/>
        <v>1.3161</v>
      </c>
      <c r="H10" s="12"/>
      <c r="I10" s="13"/>
      <c r="J10" s="31">
        <v>38</v>
      </c>
      <c r="K10" s="23"/>
      <c r="L10" s="25"/>
    </row>
    <row r="11" spans="1:12" x14ac:dyDescent="0.4">
      <c r="A11" s="8">
        <f t="shared" si="1"/>
        <v>45527</v>
      </c>
      <c r="B11" s="69"/>
      <c r="C11" s="72"/>
      <c r="D11" s="11">
        <v>7</v>
      </c>
      <c r="E11" s="12">
        <v>2.2000000000000002</v>
      </c>
      <c r="F11" s="13">
        <v>1.3149999999999999</v>
      </c>
      <c r="G11" s="13">
        <f t="shared" si="0"/>
        <v>1.3248</v>
      </c>
      <c r="H11" s="12"/>
      <c r="I11" s="13"/>
      <c r="J11" s="31">
        <v>39</v>
      </c>
      <c r="K11" s="23"/>
      <c r="L11" s="25"/>
    </row>
    <row r="12" spans="1:12" x14ac:dyDescent="0.4">
      <c r="A12" s="8">
        <f t="shared" si="1"/>
        <v>45527</v>
      </c>
      <c r="B12" s="69"/>
      <c r="C12" s="72"/>
      <c r="D12" s="11">
        <v>8</v>
      </c>
      <c r="E12" s="12">
        <v>2.19</v>
      </c>
      <c r="F12" s="13">
        <v>1.3029999999999999</v>
      </c>
      <c r="G12" s="13">
        <f t="shared" si="0"/>
        <v>1.3134999999999999</v>
      </c>
      <c r="H12" s="12"/>
      <c r="I12" s="13"/>
      <c r="J12" s="31">
        <v>40</v>
      </c>
      <c r="K12" s="23"/>
      <c r="L12" s="25"/>
    </row>
    <row r="13" spans="1:12" x14ac:dyDescent="0.4">
      <c r="A13" s="8">
        <f t="shared" si="1"/>
        <v>45527</v>
      </c>
      <c r="B13" s="69"/>
      <c r="C13" s="72"/>
      <c r="D13" s="11">
        <v>9</v>
      </c>
      <c r="E13" s="12">
        <v>2.1800000000000002</v>
      </c>
      <c r="F13" s="13">
        <v>1.294</v>
      </c>
      <c r="G13" s="13">
        <f t="shared" si="0"/>
        <v>1.3038000000000001</v>
      </c>
      <c r="H13" s="12"/>
      <c r="I13" s="13"/>
      <c r="J13" s="31">
        <v>39</v>
      </c>
      <c r="K13" s="23"/>
      <c r="L13" s="25"/>
    </row>
    <row r="14" spans="1:12" x14ac:dyDescent="0.4">
      <c r="A14" s="8">
        <f t="shared" si="1"/>
        <v>45527</v>
      </c>
      <c r="B14" s="69"/>
      <c r="C14" s="72"/>
      <c r="D14" s="11">
        <v>10</v>
      </c>
      <c r="E14" s="12">
        <v>2.19</v>
      </c>
      <c r="F14" s="13">
        <v>1.2969999999999999</v>
      </c>
      <c r="G14" s="13">
        <f t="shared" si="0"/>
        <v>1.3074999999999999</v>
      </c>
      <c r="H14" s="12"/>
      <c r="I14" s="13"/>
      <c r="J14" s="31">
        <v>40</v>
      </c>
      <c r="K14" s="23"/>
      <c r="L14" s="25"/>
    </row>
    <row r="15" spans="1:12" x14ac:dyDescent="0.4">
      <c r="A15" s="8">
        <f t="shared" si="1"/>
        <v>45527</v>
      </c>
      <c r="B15" s="69"/>
      <c r="C15" s="72"/>
      <c r="D15" s="11">
        <v>11</v>
      </c>
      <c r="E15" s="12">
        <v>2.19</v>
      </c>
      <c r="F15" s="13">
        <v>1.3</v>
      </c>
      <c r="G15" s="13">
        <f t="shared" si="0"/>
        <v>1.3105</v>
      </c>
      <c r="H15" s="12"/>
      <c r="I15" s="13"/>
      <c r="J15" s="31">
        <v>40</v>
      </c>
      <c r="K15" s="23"/>
      <c r="L15" s="25"/>
    </row>
    <row r="16" spans="1:12" x14ac:dyDescent="0.4">
      <c r="A16" s="8">
        <f t="shared" si="1"/>
        <v>45527</v>
      </c>
      <c r="B16" s="69"/>
      <c r="C16" s="72"/>
      <c r="D16" s="11">
        <v>12</v>
      </c>
      <c r="E16" s="12">
        <v>2.2000000000000002</v>
      </c>
      <c r="F16" s="13">
        <v>1.3149999999999999</v>
      </c>
      <c r="G16" s="13">
        <f t="shared" si="0"/>
        <v>1.3241000000000001</v>
      </c>
      <c r="H16" s="12"/>
      <c r="I16" s="13"/>
      <c r="J16" s="31">
        <v>38</v>
      </c>
      <c r="K16" s="23"/>
      <c r="L16" s="25"/>
    </row>
    <row r="17" spans="1:14" x14ac:dyDescent="0.4">
      <c r="A17" s="8">
        <f t="shared" si="1"/>
        <v>45527</v>
      </c>
      <c r="B17" s="69"/>
      <c r="C17" s="72"/>
      <c r="D17" s="11">
        <v>13</v>
      </c>
      <c r="E17" s="12">
        <v>2.19</v>
      </c>
      <c r="F17" s="13">
        <v>1.298</v>
      </c>
      <c r="G17" s="13">
        <f t="shared" si="0"/>
        <v>1.3078000000000001</v>
      </c>
      <c r="H17" s="12"/>
      <c r="I17" s="13"/>
      <c r="J17" s="31">
        <v>39</v>
      </c>
      <c r="K17" s="23"/>
      <c r="L17" s="25"/>
    </row>
    <row r="18" spans="1:14" x14ac:dyDescent="0.4">
      <c r="A18" s="8">
        <f t="shared" si="1"/>
        <v>45527</v>
      </c>
      <c r="B18" s="69"/>
      <c r="C18" s="72"/>
      <c r="D18" s="11">
        <v>14</v>
      </c>
      <c r="E18" s="12">
        <v>2.19</v>
      </c>
      <c r="F18" s="13">
        <v>1.2989999999999999</v>
      </c>
      <c r="G18" s="13">
        <f t="shared" si="0"/>
        <v>1.3094999999999999</v>
      </c>
      <c r="H18" s="12"/>
      <c r="I18" s="13"/>
      <c r="J18" s="31">
        <v>40</v>
      </c>
      <c r="K18" s="23"/>
      <c r="L18" s="25"/>
    </row>
    <row r="19" spans="1:14" s="22" customFormat="1" x14ac:dyDescent="0.4">
      <c r="A19" s="8">
        <f t="shared" si="1"/>
        <v>45527</v>
      </c>
      <c r="B19" s="69"/>
      <c r="C19" s="72"/>
      <c r="D19" s="11">
        <v>15</v>
      </c>
      <c r="E19" s="12">
        <v>2.19</v>
      </c>
      <c r="F19" s="13">
        <v>1.302</v>
      </c>
      <c r="G19" s="13">
        <f t="shared" si="0"/>
        <v>1.3125</v>
      </c>
      <c r="H19" s="32"/>
      <c r="I19" s="24"/>
      <c r="J19" s="31">
        <v>40</v>
      </c>
      <c r="K19" s="23"/>
      <c r="L19" s="25"/>
    </row>
    <row r="20" spans="1:14" x14ac:dyDescent="0.4">
      <c r="A20" s="8">
        <f t="shared" si="1"/>
        <v>45527</v>
      </c>
      <c r="B20" s="69"/>
      <c r="C20" s="72"/>
      <c r="D20" s="11">
        <v>16</v>
      </c>
      <c r="E20" s="12">
        <v>2.19</v>
      </c>
      <c r="F20" s="13">
        <v>1.3049999999999999</v>
      </c>
      <c r="G20" s="13">
        <f t="shared" si="0"/>
        <v>1.3154999999999999</v>
      </c>
      <c r="H20" s="12"/>
      <c r="I20" s="13"/>
      <c r="J20" s="31">
        <v>40</v>
      </c>
      <c r="K20" s="23"/>
      <c r="L20" s="25"/>
    </row>
    <row r="21" spans="1:14" x14ac:dyDescent="0.4">
      <c r="A21" s="8">
        <f t="shared" si="1"/>
        <v>45527</v>
      </c>
      <c r="B21" s="69"/>
      <c r="C21" s="72"/>
      <c r="D21" s="11">
        <v>17</v>
      </c>
      <c r="E21" s="12">
        <v>2.2000000000000002</v>
      </c>
      <c r="F21" s="13">
        <v>1.302</v>
      </c>
      <c r="G21" s="13">
        <f t="shared" si="0"/>
        <v>1.3125</v>
      </c>
      <c r="H21" s="12"/>
      <c r="I21" s="13"/>
      <c r="J21" s="31">
        <v>40</v>
      </c>
      <c r="K21" s="23"/>
      <c r="L21" s="25"/>
    </row>
    <row r="22" spans="1:14" x14ac:dyDescent="0.4">
      <c r="A22" s="8">
        <f t="shared" si="1"/>
        <v>45527</v>
      </c>
      <c r="B22" s="69"/>
      <c r="C22" s="72"/>
      <c r="D22" s="11">
        <v>18</v>
      </c>
      <c r="E22" s="12">
        <v>2.1800000000000002</v>
      </c>
      <c r="F22" s="13">
        <v>1.29</v>
      </c>
      <c r="G22" s="13">
        <f t="shared" si="0"/>
        <v>1.2998000000000001</v>
      </c>
      <c r="H22" s="12"/>
      <c r="I22" s="13"/>
      <c r="J22" s="31">
        <v>39</v>
      </c>
      <c r="K22" s="23"/>
      <c r="L22" s="25"/>
    </row>
    <row r="23" spans="1:14" x14ac:dyDescent="0.4">
      <c r="A23" s="8">
        <f t="shared" si="1"/>
        <v>45527</v>
      </c>
      <c r="B23" s="69"/>
      <c r="C23" s="72"/>
      <c r="D23" s="11">
        <v>19</v>
      </c>
      <c r="E23" s="12">
        <v>2.19</v>
      </c>
      <c r="F23" s="13">
        <v>1.298</v>
      </c>
      <c r="G23" s="24">
        <f t="shared" si="0"/>
        <v>1.3071000000000002</v>
      </c>
      <c r="H23" s="12"/>
      <c r="I23" s="13"/>
      <c r="J23" s="31">
        <v>38</v>
      </c>
      <c r="K23" s="23"/>
      <c r="L23" s="25"/>
    </row>
    <row r="24" spans="1:14" x14ac:dyDescent="0.4">
      <c r="A24" s="8">
        <f t="shared" si="1"/>
        <v>45527</v>
      </c>
      <c r="B24" s="69"/>
      <c r="C24" s="72"/>
      <c r="D24" s="11">
        <v>20</v>
      </c>
      <c r="E24" s="12">
        <v>2.1800000000000002</v>
      </c>
      <c r="F24" s="13">
        <v>1.2909999999999999</v>
      </c>
      <c r="G24" s="13">
        <f t="shared" si="0"/>
        <v>1.3001</v>
      </c>
      <c r="H24" s="12"/>
      <c r="I24" s="13"/>
      <c r="J24" s="31">
        <v>38</v>
      </c>
      <c r="K24" s="23"/>
      <c r="L24" s="25"/>
    </row>
    <row r="25" spans="1:14" x14ac:dyDescent="0.4">
      <c r="A25" s="8">
        <f t="shared" si="1"/>
        <v>45527</v>
      </c>
      <c r="B25" s="69"/>
      <c r="C25" s="72"/>
      <c r="D25" s="11">
        <v>21</v>
      </c>
      <c r="E25" s="12">
        <v>2.19</v>
      </c>
      <c r="F25" s="13">
        <v>1.2969999999999999</v>
      </c>
      <c r="G25" s="13">
        <f t="shared" si="0"/>
        <v>1.3068</v>
      </c>
      <c r="H25" s="12"/>
      <c r="I25" s="13"/>
      <c r="J25" s="31">
        <v>39</v>
      </c>
      <c r="K25" s="23"/>
      <c r="L25" s="25"/>
      <c r="M25" s="27"/>
      <c r="N25" s="25"/>
    </row>
    <row r="26" spans="1:14" x14ac:dyDescent="0.4">
      <c r="A26" s="8">
        <f t="shared" si="1"/>
        <v>45527</v>
      </c>
      <c r="B26" s="69"/>
      <c r="C26" s="72"/>
      <c r="D26" s="11">
        <v>22</v>
      </c>
      <c r="E26" s="12">
        <v>2.19</v>
      </c>
      <c r="F26" s="13">
        <v>1.296</v>
      </c>
      <c r="G26" s="13">
        <f t="shared" si="0"/>
        <v>1.3058000000000001</v>
      </c>
      <c r="H26" s="12"/>
      <c r="I26" s="13"/>
      <c r="J26" s="31">
        <v>39</v>
      </c>
      <c r="K26" s="23"/>
      <c r="L26" s="25"/>
      <c r="M26" s="27"/>
      <c r="N26" s="25"/>
    </row>
    <row r="27" spans="1:14" x14ac:dyDescent="0.4">
      <c r="A27" s="8">
        <f t="shared" si="1"/>
        <v>45527</v>
      </c>
      <c r="B27" s="69"/>
      <c r="C27" s="72"/>
      <c r="D27" s="11">
        <v>23</v>
      </c>
      <c r="E27" s="12">
        <v>2.19</v>
      </c>
      <c r="F27" s="13">
        <v>1.298</v>
      </c>
      <c r="G27" s="13">
        <f t="shared" si="0"/>
        <v>1.3078000000000001</v>
      </c>
      <c r="H27" s="12"/>
      <c r="I27" s="13"/>
      <c r="J27" s="31">
        <v>39</v>
      </c>
      <c r="K27" s="23"/>
      <c r="L27" s="25"/>
    </row>
    <row r="28" spans="1:14" x14ac:dyDescent="0.4">
      <c r="A28" s="8">
        <f t="shared" si="1"/>
        <v>45527</v>
      </c>
      <c r="B28" s="70"/>
      <c r="C28" s="73"/>
      <c r="D28" s="11">
        <v>24</v>
      </c>
      <c r="E28" s="12">
        <v>2.19</v>
      </c>
      <c r="F28" s="13">
        <v>1.3</v>
      </c>
      <c r="G28" s="24">
        <f t="shared" si="0"/>
        <v>1.3084</v>
      </c>
      <c r="H28" s="12"/>
      <c r="I28" s="13"/>
      <c r="J28" s="31">
        <v>37</v>
      </c>
      <c r="K28" s="23"/>
      <c r="L28" s="25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19</v>
      </c>
      <c r="B30" s="74" t="s">
        <v>29</v>
      </c>
      <c r="C30" s="75"/>
      <c r="D30" s="75"/>
      <c r="E30" s="76"/>
      <c r="F30" s="26" t="s">
        <v>20</v>
      </c>
      <c r="G30" s="77"/>
      <c r="H30" s="78"/>
      <c r="I30" s="78"/>
      <c r="J30" s="78"/>
      <c r="K30" s="79"/>
    </row>
    <row r="31" spans="1:14" ht="7.95" customHeight="1" x14ac:dyDescent="0.4"/>
    <row r="32" spans="1:14" ht="172.2" customHeight="1" x14ac:dyDescent="0.4">
      <c r="A32" s="21" t="s">
        <v>21</v>
      </c>
      <c r="B32" s="59"/>
      <c r="C32" s="59"/>
      <c r="D32" s="59"/>
      <c r="E32" s="59"/>
      <c r="F32" s="21" t="s">
        <v>22</v>
      </c>
      <c r="G32" s="60"/>
      <c r="H32" s="61"/>
      <c r="I32" s="61"/>
      <c r="J32" s="61"/>
      <c r="K32" s="62"/>
    </row>
    <row r="33" spans="1:11" x14ac:dyDescent="0.4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ht="21.6" customHeight="1" x14ac:dyDescent="0.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4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1" x14ac:dyDescent="0.4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x14ac:dyDescent="0.4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x14ac:dyDescent="0.4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 x14ac:dyDescent="0.4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x14ac:dyDescent="0.4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x14ac:dyDescent="0.4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x14ac:dyDescent="0.4">
      <c r="A42" s="33"/>
      <c r="B42" s="30"/>
      <c r="C42" s="30"/>
      <c r="D42" s="30"/>
      <c r="E42" s="30"/>
      <c r="F42" s="30"/>
      <c r="G42" s="30"/>
      <c r="H42" s="30"/>
      <c r="I42" s="30"/>
      <c r="J42" s="29"/>
      <c r="K42" s="28"/>
    </row>
    <row r="43" spans="1:11" x14ac:dyDescent="0.4">
      <c r="A43" s="34"/>
      <c r="B43" s="28"/>
      <c r="C43" s="28"/>
      <c r="D43" s="28"/>
      <c r="E43" s="35"/>
      <c r="F43" s="29"/>
      <c r="G43" s="29"/>
      <c r="H43" s="29"/>
      <c r="I43" s="29"/>
      <c r="J43" s="29"/>
      <c r="K43" s="28"/>
    </row>
    <row r="44" spans="1:11" x14ac:dyDescent="0.4">
      <c r="A44" s="34"/>
      <c r="B44" s="28"/>
      <c r="C44" s="28"/>
      <c r="D44" s="28"/>
      <c r="E44" s="35"/>
      <c r="F44" s="29"/>
      <c r="G44" s="29"/>
      <c r="H44" s="29"/>
      <c r="I44" s="29"/>
      <c r="J44" s="29"/>
      <c r="K44" s="28"/>
    </row>
    <row r="45" spans="1:11" x14ac:dyDescent="0.4">
      <c r="A45" s="34"/>
      <c r="B45" s="28"/>
      <c r="C45" s="28"/>
      <c r="D45" s="28"/>
      <c r="E45" s="35"/>
      <c r="F45" s="29"/>
      <c r="G45" s="29"/>
      <c r="H45" s="29"/>
      <c r="I45" s="29"/>
      <c r="J45" s="29"/>
      <c r="K45" s="28"/>
    </row>
    <row r="46" spans="1:11" x14ac:dyDescent="0.4">
      <c r="A46" s="34"/>
      <c r="B46" s="28"/>
      <c r="C46" s="28"/>
      <c r="D46" s="28"/>
      <c r="E46" s="35"/>
      <c r="F46" s="29"/>
      <c r="G46" s="29"/>
      <c r="H46" s="29"/>
      <c r="I46" s="29"/>
      <c r="J46" s="29"/>
      <c r="K46" s="28"/>
    </row>
    <row r="47" spans="1:11" x14ac:dyDescent="0.4">
      <c r="A47" s="34"/>
      <c r="B47" s="28"/>
      <c r="C47" s="28"/>
      <c r="D47" s="28"/>
      <c r="E47" s="35"/>
      <c r="F47" s="29"/>
      <c r="G47" s="29"/>
      <c r="H47" s="29"/>
      <c r="I47" s="29"/>
      <c r="J47" s="29"/>
      <c r="K47" s="28"/>
    </row>
    <row r="48" spans="1:11" x14ac:dyDescent="0.4">
      <c r="A48" s="34"/>
      <c r="B48" s="28"/>
      <c r="C48" s="28"/>
      <c r="D48" s="28"/>
      <c r="E48" s="35"/>
      <c r="F48" s="29"/>
      <c r="G48" s="29"/>
      <c r="H48" s="29"/>
      <c r="I48" s="29"/>
      <c r="J48" s="29"/>
      <c r="K48" s="28"/>
    </row>
    <row r="49" spans="1:11" x14ac:dyDescent="0.4">
      <c r="A49" s="34"/>
      <c r="B49" s="28"/>
      <c r="C49" s="28"/>
      <c r="D49" s="28"/>
      <c r="E49" s="35"/>
      <c r="F49" s="29"/>
      <c r="G49" s="29"/>
      <c r="H49" s="29"/>
      <c r="I49" s="29"/>
      <c r="J49" s="29"/>
      <c r="K49" s="28"/>
    </row>
    <row r="50" spans="1:11" x14ac:dyDescent="0.4">
      <c r="A50" s="34"/>
      <c r="B50" s="28"/>
      <c r="C50" s="28"/>
      <c r="D50" s="28"/>
      <c r="E50" s="35"/>
      <c r="F50" s="29"/>
      <c r="G50" s="29"/>
      <c r="H50" s="29"/>
      <c r="I50" s="29"/>
      <c r="J50" s="29"/>
      <c r="K50" s="2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G4" sqref="G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27</v>
      </c>
      <c r="C2" s="39" t="s">
        <v>1</v>
      </c>
      <c r="D2" s="63" t="s">
        <v>30</v>
      </c>
      <c r="E2" s="64"/>
      <c r="F2" s="14" t="s">
        <v>5</v>
      </c>
      <c r="G2" s="65" t="s">
        <v>6</v>
      </c>
      <c r="H2" s="66"/>
      <c r="I2" s="67"/>
      <c r="J2" s="39" t="s">
        <v>7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8</v>
      </c>
      <c r="B4" s="10" t="s">
        <v>9</v>
      </c>
      <c r="C4" s="10" t="s">
        <v>10</v>
      </c>
      <c r="D4" s="10" t="s">
        <v>2</v>
      </c>
      <c r="E4" s="3" t="s">
        <v>3</v>
      </c>
      <c r="F4" s="2" t="s">
        <v>11</v>
      </c>
      <c r="G4" s="2" t="s">
        <v>12</v>
      </c>
      <c r="H4" s="2" t="s">
        <v>13</v>
      </c>
      <c r="I4" s="2" t="s">
        <v>14</v>
      </c>
      <c r="J4" s="2" t="s">
        <v>15</v>
      </c>
      <c r="K4" s="9" t="s">
        <v>16</v>
      </c>
    </row>
    <row r="5" spans="1:12" ht="17.399999999999999" customHeight="1" x14ac:dyDescent="0.4">
      <c r="A5" s="8">
        <v>45527</v>
      </c>
      <c r="B5" s="68" t="s">
        <v>17</v>
      </c>
      <c r="C5" s="71" t="s">
        <v>18</v>
      </c>
      <c r="D5" s="11">
        <v>1</v>
      </c>
      <c r="E5" s="12">
        <v>2.1800000000000002</v>
      </c>
      <c r="F5" s="13">
        <v>1.3120000000000001</v>
      </c>
      <c r="G5" s="13">
        <f>$F5+0.0007*($J5-25)</f>
        <v>1.3309</v>
      </c>
      <c r="H5" s="12"/>
      <c r="I5" s="13"/>
      <c r="J5" s="31">
        <v>52</v>
      </c>
      <c r="K5" s="23"/>
      <c r="L5" s="25"/>
    </row>
    <row r="6" spans="1:12" x14ac:dyDescent="0.4">
      <c r="A6" s="8">
        <f>A5</f>
        <v>45527</v>
      </c>
      <c r="B6" s="69"/>
      <c r="C6" s="72"/>
      <c r="D6" s="11">
        <v>2</v>
      </c>
      <c r="E6" s="12">
        <v>2.1800000000000002</v>
      </c>
      <c r="F6" s="13">
        <v>1.3080000000000001</v>
      </c>
      <c r="G6" s="13">
        <f t="shared" ref="G6:G28" si="0">$F6+0.0007*($J6-25)</f>
        <v>1.3283</v>
      </c>
      <c r="H6" s="12"/>
      <c r="I6" s="13"/>
      <c r="J6" s="31">
        <v>54</v>
      </c>
      <c r="K6" s="23"/>
      <c r="L6" s="25"/>
    </row>
    <row r="7" spans="1:12" x14ac:dyDescent="0.4">
      <c r="A7" s="8">
        <f t="shared" ref="A7:A28" si="1">A6</f>
        <v>45527</v>
      </c>
      <c r="B7" s="69"/>
      <c r="C7" s="72"/>
      <c r="D7" s="11">
        <v>3</v>
      </c>
      <c r="E7" s="12">
        <v>2.19</v>
      </c>
      <c r="F7" s="13">
        <v>1.3109999999999999</v>
      </c>
      <c r="G7" s="13">
        <f t="shared" si="0"/>
        <v>1.3312999999999999</v>
      </c>
      <c r="H7" s="12"/>
      <c r="I7" s="13"/>
      <c r="J7" s="31">
        <v>54</v>
      </c>
      <c r="K7" s="23"/>
      <c r="L7" s="25"/>
    </row>
    <row r="8" spans="1:12" s="22" customFormat="1" x14ac:dyDescent="0.4">
      <c r="A8" s="8">
        <f t="shared" si="1"/>
        <v>45527</v>
      </c>
      <c r="B8" s="69"/>
      <c r="C8" s="72"/>
      <c r="D8" s="11">
        <v>4</v>
      </c>
      <c r="E8" s="12">
        <v>2.1800000000000002</v>
      </c>
      <c r="F8" s="13">
        <v>1.288</v>
      </c>
      <c r="G8" s="13">
        <f t="shared" si="0"/>
        <v>1.3083</v>
      </c>
      <c r="H8" s="12"/>
      <c r="I8" s="13"/>
      <c r="J8" s="31">
        <v>54</v>
      </c>
      <c r="K8" s="23"/>
      <c r="L8" s="25"/>
    </row>
    <row r="9" spans="1:12" x14ac:dyDescent="0.4">
      <c r="A9" s="8">
        <f t="shared" si="1"/>
        <v>45527</v>
      </c>
      <c r="B9" s="69"/>
      <c r="C9" s="72"/>
      <c r="D9" s="11">
        <v>5</v>
      </c>
      <c r="E9" s="12">
        <v>2.17</v>
      </c>
      <c r="F9" s="13">
        <v>1.3049999999999999</v>
      </c>
      <c r="G9" s="24">
        <f t="shared" si="0"/>
        <v>1.3252999999999999</v>
      </c>
      <c r="H9" s="12"/>
      <c r="I9" s="13"/>
      <c r="J9" s="31">
        <v>54</v>
      </c>
      <c r="K9" s="23"/>
      <c r="L9" s="25"/>
    </row>
    <row r="10" spans="1:12" x14ac:dyDescent="0.4">
      <c r="A10" s="8">
        <f t="shared" si="1"/>
        <v>45527</v>
      </c>
      <c r="B10" s="69"/>
      <c r="C10" s="72"/>
      <c r="D10" s="11">
        <v>6</v>
      </c>
      <c r="E10" s="12">
        <v>2.17</v>
      </c>
      <c r="F10" s="13">
        <v>1.286</v>
      </c>
      <c r="G10" s="13">
        <f t="shared" si="0"/>
        <v>1.3063</v>
      </c>
      <c r="H10" s="12"/>
      <c r="I10" s="13"/>
      <c r="J10" s="31">
        <v>54</v>
      </c>
      <c r="K10" s="23"/>
      <c r="L10" s="25"/>
    </row>
    <row r="11" spans="1:12" x14ac:dyDescent="0.4">
      <c r="A11" s="8">
        <f t="shared" si="1"/>
        <v>45527</v>
      </c>
      <c r="B11" s="69"/>
      <c r="C11" s="72"/>
      <c r="D11" s="11">
        <v>7</v>
      </c>
      <c r="E11" s="12">
        <v>2.1800000000000002</v>
      </c>
      <c r="F11" s="13">
        <v>1.304</v>
      </c>
      <c r="G11" s="13">
        <f t="shared" si="0"/>
        <v>1.3243</v>
      </c>
      <c r="H11" s="12"/>
      <c r="I11" s="13"/>
      <c r="J11" s="31">
        <v>54</v>
      </c>
      <c r="K11" s="23"/>
      <c r="L11" s="25"/>
    </row>
    <row r="12" spans="1:12" x14ac:dyDescent="0.4">
      <c r="A12" s="8">
        <f t="shared" si="1"/>
        <v>45527</v>
      </c>
      <c r="B12" s="69"/>
      <c r="C12" s="72"/>
      <c r="D12" s="11">
        <v>8</v>
      </c>
      <c r="E12" s="12">
        <v>2.19</v>
      </c>
      <c r="F12" s="13">
        <v>1.298</v>
      </c>
      <c r="G12" s="13">
        <f t="shared" si="0"/>
        <v>1.3197000000000001</v>
      </c>
      <c r="H12" s="12"/>
      <c r="I12" s="13"/>
      <c r="J12" s="31">
        <v>56</v>
      </c>
      <c r="K12" s="23"/>
      <c r="L12" s="25"/>
    </row>
    <row r="13" spans="1:12" x14ac:dyDescent="0.4">
      <c r="A13" s="8">
        <f t="shared" si="1"/>
        <v>45527</v>
      </c>
      <c r="B13" s="69"/>
      <c r="C13" s="72"/>
      <c r="D13" s="11">
        <v>9</v>
      </c>
      <c r="E13" s="12">
        <v>2.1800000000000002</v>
      </c>
      <c r="F13" s="13">
        <v>1.3029999999999999</v>
      </c>
      <c r="G13" s="13">
        <f t="shared" si="0"/>
        <v>1.3247</v>
      </c>
      <c r="H13" s="12"/>
      <c r="I13" s="13"/>
      <c r="J13" s="31">
        <v>56</v>
      </c>
      <c r="K13" s="23"/>
      <c r="L13" s="25"/>
    </row>
    <row r="14" spans="1:12" x14ac:dyDescent="0.4">
      <c r="A14" s="8">
        <f t="shared" si="1"/>
        <v>45527</v>
      </c>
      <c r="B14" s="69"/>
      <c r="C14" s="72"/>
      <c r="D14" s="11">
        <v>10</v>
      </c>
      <c r="E14" s="12">
        <v>2.1800000000000002</v>
      </c>
      <c r="F14" s="13">
        <v>1.304</v>
      </c>
      <c r="G14" s="13">
        <f t="shared" si="0"/>
        <v>1.3257000000000001</v>
      </c>
      <c r="H14" s="12"/>
      <c r="I14" s="13"/>
      <c r="J14" s="31">
        <v>56</v>
      </c>
      <c r="K14" s="23"/>
      <c r="L14" s="25"/>
    </row>
    <row r="15" spans="1:12" x14ac:dyDescent="0.4">
      <c r="A15" s="8">
        <f t="shared" si="1"/>
        <v>45527</v>
      </c>
      <c r="B15" s="69"/>
      <c r="C15" s="72"/>
      <c r="D15" s="11">
        <v>11</v>
      </c>
      <c r="E15" s="12">
        <v>2.1800000000000002</v>
      </c>
      <c r="F15" s="13">
        <v>1.298</v>
      </c>
      <c r="G15" s="13">
        <f t="shared" si="0"/>
        <v>1.3197000000000001</v>
      </c>
      <c r="H15" s="12"/>
      <c r="I15" s="13"/>
      <c r="J15" s="31">
        <v>56</v>
      </c>
      <c r="K15" s="23"/>
      <c r="L15" s="25"/>
    </row>
    <row r="16" spans="1:12" x14ac:dyDescent="0.4">
      <c r="A16" s="8">
        <f t="shared" si="1"/>
        <v>45527</v>
      </c>
      <c r="B16" s="69"/>
      <c r="C16" s="72"/>
      <c r="D16" s="11">
        <v>12</v>
      </c>
      <c r="E16" s="12">
        <v>2.19</v>
      </c>
      <c r="F16" s="13">
        <v>1.3109999999999999</v>
      </c>
      <c r="G16" s="13">
        <f t="shared" si="0"/>
        <v>1.3319999999999999</v>
      </c>
      <c r="H16" s="12"/>
      <c r="I16" s="13"/>
      <c r="J16" s="31">
        <v>55</v>
      </c>
      <c r="K16" s="23"/>
      <c r="L16" s="25"/>
    </row>
    <row r="17" spans="1:14" x14ac:dyDescent="0.4">
      <c r="A17" s="8">
        <f t="shared" si="1"/>
        <v>45527</v>
      </c>
      <c r="B17" s="69"/>
      <c r="C17" s="72"/>
      <c r="D17" s="11">
        <v>13</v>
      </c>
      <c r="E17" s="12">
        <v>2.0699999999999998</v>
      </c>
      <c r="F17" s="13">
        <v>1.2889999999999999</v>
      </c>
      <c r="G17" s="13">
        <f t="shared" si="0"/>
        <v>1.3099999999999998</v>
      </c>
      <c r="H17" s="12"/>
      <c r="I17" s="13"/>
      <c r="J17" s="31">
        <v>55</v>
      </c>
      <c r="K17" s="23"/>
      <c r="L17" s="25"/>
    </row>
    <row r="18" spans="1:14" x14ac:dyDescent="0.4">
      <c r="A18" s="8">
        <f t="shared" si="1"/>
        <v>45527</v>
      </c>
      <c r="B18" s="69"/>
      <c r="C18" s="72"/>
      <c r="D18" s="11">
        <v>14</v>
      </c>
      <c r="E18" s="12">
        <v>2.15</v>
      </c>
      <c r="F18" s="13">
        <v>1.3029999999999999</v>
      </c>
      <c r="G18" s="13">
        <f t="shared" si="0"/>
        <v>1.3239999999999998</v>
      </c>
      <c r="H18" s="12"/>
      <c r="I18" s="13"/>
      <c r="J18" s="31">
        <v>55</v>
      </c>
      <c r="K18" s="23"/>
      <c r="L18" s="25"/>
    </row>
    <row r="19" spans="1:14" s="22" customFormat="1" x14ac:dyDescent="0.4">
      <c r="A19" s="8">
        <f t="shared" si="1"/>
        <v>45527</v>
      </c>
      <c r="B19" s="69"/>
      <c r="C19" s="72"/>
      <c r="D19" s="11">
        <v>15</v>
      </c>
      <c r="E19" s="12">
        <v>2.1800000000000002</v>
      </c>
      <c r="F19" s="13">
        <v>1.298</v>
      </c>
      <c r="G19" s="13">
        <f t="shared" si="0"/>
        <v>1.319</v>
      </c>
      <c r="H19" s="32"/>
      <c r="I19" s="24"/>
      <c r="J19" s="31">
        <v>55</v>
      </c>
      <c r="K19" s="23"/>
      <c r="L19" s="25"/>
      <c r="M19" s="42"/>
    </row>
    <row r="20" spans="1:14" x14ac:dyDescent="0.4">
      <c r="A20" s="8">
        <f t="shared" si="1"/>
        <v>45527</v>
      </c>
      <c r="B20" s="69"/>
      <c r="C20" s="72"/>
      <c r="D20" s="11">
        <v>16</v>
      </c>
      <c r="E20" s="12">
        <v>2.1800000000000002</v>
      </c>
      <c r="F20" s="13">
        <v>1.3</v>
      </c>
      <c r="G20" s="13">
        <f t="shared" si="0"/>
        <v>1.3217000000000001</v>
      </c>
      <c r="H20" s="12"/>
      <c r="I20" s="13"/>
      <c r="J20" s="31">
        <v>56</v>
      </c>
      <c r="K20" s="23"/>
      <c r="L20" s="25"/>
    </row>
    <row r="21" spans="1:14" x14ac:dyDescent="0.4">
      <c r="A21" s="8">
        <f t="shared" si="1"/>
        <v>45527</v>
      </c>
      <c r="B21" s="69"/>
      <c r="C21" s="72"/>
      <c r="D21" s="11">
        <v>17</v>
      </c>
      <c r="E21" s="12">
        <v>2.19</v>
      </c>
      <c r="F21" s="13">
        <v>1.3009999999999999</v>
      </c>
      <c r="G21" s="13">
        <f t="shared" si="0"/>
        <v>1.3219999999999998</v>
      </c>
      <c r="H21" s="12"/>
      <c r="I21" s="13"/>
      <c r="J21" s="31">
        <v>55</v>
      </c>
      <c r="K21" s="23"/>
      <c r="L21" s="25"/>
    </row>
    <row r="22" spans="1:14" x14ac:dyDescent="0.4">
      <c r="A22" s="8">
        <f t="shared" si="1"/>
        <v>45527</v>
      </c>
      <c r="B22" s="69"/>
      <c r="C22" s="72"/>
      <c r="D22" s="11">
        <v>18</v>
      </c>
      <c r="E22" s="12">
        <v>2.19</v>
      </c>
      <c r="F22" s="13">
        <v>1.3</v>
      </c>
      <c r="G22" s="13">
        <f t="shared" si="0"/>
        <v>1.3217000000000001</v>
      </c>
      <c r="H22" s="12"/>
      <c r="I22" s="13"/>
      <c r="J22" s="31">
        <v>56</v>
      </c>
      <c r="K22" s="23"/>
      <c r="L22" s="25"/>
    </row>
    <row r="23" spans="1:14" x14ac:dyDescent="0.4">
      <c r="A23" s="8">
        <f t="shared" si="1"/>
        <v>45527</v>
      </c>
      <c r="B23" s="69"/>
      <c r="C23" s="72"/>
      <c r="D23" s="11">
        <v>19</v>
      </c>
      <c r="E23" s="12">
        <v>2.1800000000000002</v>
      </c>
      <c r="F23" s="13">
        <v>1.298</v>
      </c>
      <c r="G23" s="24">
        <f t="shared" si="0"/>
        <v>1.319</v>
      </c>
      <c r="H23" s="12"/>
      <c r="I23" s="13"/>
      <c r="J23" s="31">
        <v>55</v>
      </c>
      <c r="K23" s="23"/>
      <c r="L23" s="25"/>
    </row>
    <row r="24" spans="1:14" x14ac:dyDescent="0.4">
      <c r="A24" s="8">
        <f t="shared" si="1"/>
        <v>45527</v>
      </c>
      <c r="B24" s="69"/>
      <c r="C24" s="72"/>
      <c r="D24" s="11">
        <v>20</v>
      </c>
      <c r="E24" s="12">
        <v>2.1800000000000002</v>
      </c>
      <c r="F24" s="13">
        <v>1.296</v>
      </c>
      <c r="G24" s="13">
        <f t="shared" si="0"/>
        <v>1.3184</v>
      </c>
      <c r="H24" s="12"/>
      <c r="I24" s="13"/>
      <c r="J24" s="31">
        <v>57</v>
      </c>
      <c r="K24" s="23"/>
      <c r="L24" s="25"/>
    </row>
    <row r="25" spans="1:14" x14ac:dyDescent="0.4">
      <c r="A25" s="8">
        <f t="shared" si="1"/>
        <v>45527</v>
      </c>
      <c r="B25" s="69"/>
      <c r="C25" s="72"/>
      <c r="D25" s="11">
        <v>21</v>
      </c>
      <c r="E25" s="12">
        <v>2.1800000000000002</v>
      </c>
      <c r="F25" s="13">
        <v>1.2929999999999999</v>
      </c>
      <c r="G25" s="13">
        <f t="shared" si="0"/>
        <v>1.3153999999999999</v>
      </c>
      <c r="H25" s="12"/>
      <c r="I25" s="13"/>
      <c r="J25" s="31">
        <v>57</v>
      </c>
      <c r="K25" s="23"/>
      <c r="L25" s="25"/>
      <c r="M25" s="27"/>
      <c r="N25" s="25"/>
    </row>
    <row r="26" spans="1:14" x14ac:dyDescent="0.4">
      <c r="A26" s="8">
        <f t="shared" si="1"/>
        <v>45527</v>
      </c>
      <c r="B26" s="69"/>
      <c r="C26" s="72"/>
      <c r="D26" s="11">
        <v>22</v>
      </c>
      <c r="E26" s="12">
        <v>2.19</v>
      </c>
      <c r="F26" s="13">
        <v>1.3069999999999999</v>
      </c>
      <c r="G26" s="13">
        <f t="shared" si="0"/>
        <v>1.3287</v>
      </c>
      <c r="H26" s="12"/>
      <c r="I26" s="13"/>
      <c r="J26" s="31">
        <v>56</v>
      </c>
      <c r="K26" s="23"/>
      <c r="L26" s="25"/>
      <c r="M26" s="27"/>
      <c r="N26" s="25"/>
    </row>
    <row r="27" spans="1:14" x14ac:dyDescent="0.4">
      <c r="A27" s="8">
        <f t="shared" si="1"/>
        <v>45527</v>
      </c>
      <c r="B27" s="69"/>
      <c r="C27" s="72"/>
      <c r="D27" s="11">
        <v>23</v>
      </c>
      <c r="E27" s="12">
        <v>2.19</v>
      </c>
      <c r="F27" s="13">
        <v>1.3049999999999999</v>
      </c>
      <c r="G27" s="13">
        <f t="shared" si="0"/>
        <v>1.3246</v>
      </c>
      <c r="H27" s="12"/>
      <c r="I27" s="13"/>
      <c r="J27" s="31">
        <v>53</v>
      </c>
      <c r="K27" s="23"/>
      <c r="L27" s="25"/>
    </row>
    <row r="28" spans="1:14" x14ac:dyDescent="0.4">
      <c r="A28" s="8">
        <f t="shared" si="1"/>
        <v>45527</v>
      </c>
      <c r="B28" s="70"/>
      <c r="C28" s="73"/>
      <c r="D28" s="11">
        <v>24</v>
      </c>
      <c r="E28" s="12">
        <v>2.19</v>
      </c>
      <c r="F28" s="13">
        <v>1.3049999999999999</v>
      </c>
      <c r="G28" s="24">
        <f t="shared" si="0"/>
        <v>1.3238999999999999</v>
      </c>
      <c r="H28" s="12"/>
      <c r="I28" s="13"/>
      <c r="J28" s="31">
        <v>52</v>
      </c>
      <c r="K28" s="23"/>
      <c r="L28" s="25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19</v>
      </c>
      <c r="B30" s="74" t="s">
        <v>33</v>
      </c>
      <c r="C30" s="75"/>
      <c r="D30" s="75"/>
      <c r="E30" s="76"/>
      <c r="F30" s="26" t="s">
        <v>20</v>
      </c>
      <c r="G30" s="77"/>
      <c r="H30" s="78"/>
      <c r="I30" s="78"/>
      <c r="J30" s="78"/>
      <c r="K30" s="79"/>
    </row>
    <row r="31" spans="1:14" ht="7.95" customHeight="1" x14ac:dyDescent="0.4"/>
    <row r="32" spans="1:14" ht="172.2" customHeight="1" x14ac:dyDescent="0.4">
      <c r="A32" s="21" t="s">
        <v>21</v>
      </c>
      <c r="B32" s="59"/>
      <c r="C32" s="59"/>
      <c r="D32" s="59"/>
      <c r="E32" s="59"/>
      <c r="F32" s="21" t="s">
        <v>22</v>
      </c>
      <c r="G32" s="60"/>
      <c r="H32" s="61"/>
      <c r="I32" s="61"/>
      <c r="J32" s="61"/>
      <c r="K32" s="62"/>
    </row>
    <row r="33" spans="1:11" x14ac:dyDescent="0.4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ht="21.6" customHeight="1" x14ac:dyDescent="0.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4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1" x14ac:dyDescent="0.4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x14ac:dyDescent="0.4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x14ac:dyDescent="0.4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 x14ac:dyDescent="0.4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x14ac:dyDescent="0.4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x14ac:dyDescent="0.4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x14ac:dyDescent="0.4">
      <c r="A42" s="33"/>
      <c r="B42" s="30"/>
      <c r="C42" s="30"/>
      <c r="D42" s="30"/>
      <c r="E42" s="30"/>
      <c r="F42" s="30"/>
      <c r="G42" s="30"/>
      <c r="H42" s="30"/>
      <c r="I42" s="30"/>
      <c r="J42" s="29"/>
      <c r="K42" s="28"/>
    </row>
    <row r="43" spans="1:11" x14ac:dyDescent="0.4">
      <c r="A43" s="34"/>
      <c r="B43" s="28"/>
      <c r="C43" s="28"/>
      <c r="D43" s="28"/>
      <c r="E43" s="35"/>
      <c r="F43" s="29"/>
      <c r="G43" s="29"/>
      <c r="H43" s="29"/>
      <c r="I43" s="29"/>
      <c r="J43" s="29"/>
      <c r="K43" s="28"/>
    </row>
    <row r="44" spans="1:11" x14ac:dyDescent="0.4">
      <c r="A44" s="34"/>
      <c r="B44" s="28"/>
      <c r="C44" s="28"/>
      <c r="D44" s="28"/>
      <c r="E44" s="35"/>
      <c r="F44" s="29"/>
      <c r="G44" s="29"/>
      <c r="H44" s="29"/>
      <c r="I44" s="29"/>
      <c r="J44" s="29"/>
      <c r="K44" s="28"/>
    </row>
    <row r="45" spans="1:11" x14ac:dyDescent="0.4">
      <c r="A45" s="34"/>
      <c r="B45" s="28"/>
      <c r="C45" s="28"/>
      <c r="D45" s="28"/>
      <c r="E45" s="35"/>
      <c r="F45" s="29"/>
      <c r="G45" s="29"/>
      <c r="H45" s="29"/>
      <c r="I45" s="29"/>
      <c r="J45" s="29"/>
      <c r="K45" s="28"/>
    </row>
    <row r="46" spans="1:11" x14ac:dyDescent="0.4">
      <c r="A46" s="34"/>
      <c r="B46" s="28"/>
      <c r="C46" s="28"/>
      <c r="D46" s="28"/>
      <c r="E46" s="35"/>
      <c r="F46" s="29"/>
      <c r="G46" s="29"/>
      <c r="H46" s="29"/>
      <c r="I46" s="29"/>
      <c r="J46" s="29"/>
      <c r="K46" s="28"/>
    </row>
    <row r="47" spans="1:11" x14ac:dyDescent="0.4">
      <c r="A47" s="34"/>
      <c r="B47" s="28"/>
      <c r="C47" s="28"/>
      <c r="D47" s="28"/>
      <c r="E47" s="35"/>
      <c r="F47" s="29"/>
      <c r="G47" s="29"/>
      <c r="H47" s="29"/>
      <c r="I47" s="29"/>
      <c r="J47" s="29"/>
      <c r="K47" s="28"/>
    </row>
    <row r="48" spans="1:11" x14ac:dyDescent="0.4">
      <c r="A48" s="34"/>
      <c r="B48" s="28"/>
      <c r="C48" s="28"/>
      <c r="D48" s="28"/>
      <c r="E48" s="35"/>
      <c r="F48" s="29"/>
      <c r="G48" s="29"/>
      <c r="H48" s="29"/>
      <c r="I48" s="29"/>
      <c r="J48" s="29"/>
      <c r="K48" s="28"/>
    </row>
    <row r="49" spans="1:11" x14ac:dyDescent="0.4">
      <c r="A49" s="34"/>
      <c r="B49" s="28"/>
      <c r="C49" s="28"/>
      <c r="D49" s="28"/>
      <c r="E49" s="35"/>
      <c r="F49" s="29"/>
      <c r="G49" s="29"/>
      <c r="H49" s="29"/>
      <c r="I49" s="29"/>
      <c r="J49" s="29"/>
      <c r="K49" s="28"/>
    </row>
    <row r="50" spans="1:11" x14ac:dyDescent="0.4">
      <c r="A50" s="34"/>
      <c r="B50" s="28"/>
      <c r="C50" s="28"/>
      <c r="D50" s="28"/>
      <c r="E50" s="35"/>
      <c r="F50" s="29"/>
      <c r="G50" s="29"/>
      <c r="H50" s="29"/>
      <c r="I50" s="29"/>
      <c r="J50" s="29"/>
      <c r="K50" s="2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K4" sqref="K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27</v>
      </c>
      <c r="C2" s="39" t="s">
        <v>1</v>
      </c>
      <c r="D2" s="63" t="s">
        <v>31</v>
      </c>
      <c r="E2" s="64"/>
      <c r="F2" s="14" t="s">
        <v>5</v>
      </c>
      <c r="G2" s="65" t="s">
        <v>6</v>
      </c>
      <c r="H2" s="66"/>
      <c r="I2" s="67"/>
      <c r="J2" s="39" t="s">
        <v>7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8</v>
      </c>
      <c r="B4" s="10" t="s">
        <v>9</v>
      </c>
      <c r="C4" s="10" t="s">
        <v>10</v>
      </c>
      <c r="D4" s="10" t="s">
        <v>2</v>
      </c>
      <c r="E4" s="3" t="s">
        <v>3</v>
      </c>
      <c r="F4" s="2" t="s">
        <v>11</v>
      </c>
      <c r="G4" s="2" t="s">
        <v>12</v>
      </c>
      <c r="H4" s="2" t="s">
        <v>13</v>
      </c>
      <c r="I4" s="2" t="s">
        <v>14</v>
      </c>
      <c r="J4" s="2" t="s">
        <v>15</v>
      </c>
      <c r="K4" s="9" t="s">
        <v>16</v>
      </c>
    </row>
    <row r="5" spans="1:12" ht="17.399999999999999" customHeight="1" x14ac:dyDescent="0.4">
      <c r="A5" s="8">
        <v>45527</v>
      </c>
      <c r="B5" s="68" t="s">
        <v>17</v>
      </c>
      <c r="C5" s="71" t="s">
        <v>18</v>
      </c>
      <c r="D5" s="11">
        <v>1</v>
      </c>
      <c r="E5" s="12">
        <v>2.1</v>
      </c>
      <c r="F5" s="13">
        <v>1.214</v>
      </c>
      <c r="G5" s="13">
        <f>$F5+0.0007*($J5-25)</f>
        <v>1.2209999999999999</v>
      </c>
      <c r="H5" s="12"/>
      <c r="I5" s="13"/>
      <c r="J5" s="31">
        <v>35</v>
      </c>
      <c r="K5" s="23"/>
      <c r="L5" s="25"/>
    </row>
    <row r="6" spans="1:12" x14ac:dyDescent="0.4">
      <c r="A6" s="8">
        <f>A5</f>
        <v>45527</v>
      </c>
      <c r="B6" s="69"/>
      <c r="C6" s="72"/>
      <c r="D6" s="11">
        <v>2</v>
      </c>
      <c r="E6" s="12">
        <v>2.1</v>
      </c>
      <c r="F6" s="13">
        <v>1.21</v>
      </c>
      <c r="G6" s="13">
        <f t="shared" ref="G6:G28" si="0">$F6+0.0007*($J6-25)</f>
        <v>1.2177</v>
      </c>
      <c r="H6" s="12"/>
      <c r="I6" s="13"/>
      <c r="J6" s="31">
        <v>36</v>
      </c>
      <c r="K6" s="23"/>
      <c r="L6" s="25"/>
    </row>
    <row r="7" spans="1:12" x14ac:dyDescent="0.4">
      <c r="A7" s="8">
        <f t="shared" ref="A7:A28" si="1">A6</f>
        <v>45527</v>
      </c>
      <c r="B7" s="69"/>
      <c r="C7" s="72"/>
      <c r="D7" s="11">
        <v>3</v>
      </c>
      <c r="E7" s="12">
        <v>2.1</v>
      </c>
      <c r="F7" s="13">
        <v>1.2110000000000001</v>
      </c>
      <c r="G7" s="13">
        <f t="shared" si="0"/>
        <v>1.218</v>
      </c>
      <c r="H7" s="12"/>
      <c r="I7" s="13"/>
      <c r="J7" s="31">
        <v>35</v>
      </c>
      <c r="K7" s="23"/>
      <c r="L7" s="25"/>
    </row>
    <row r="8" spans="1:12" s="22" customFormat="1" x14ac:dyDescent="0.4">
      <c r="A8" s="8">
        <f t="shared" si="1"/>
        <v>45527</v>
      </c>
      <c r="B8" s="69"/>
      <c r="C8" s="72"/>
      <c r="D8" s="11">
        <v>4</v>
      </c>
      <c r="E8" s="12">
        <v>2.1</v>
      </c>
      <c r="F8" s="13">
        <v>1.214</v>
      </c>
      <c r="G8" s="13">
        <f t="shared" si="0"/>
        <v>1.2209999999999999</v>
      </c>
      <c r="H8" s="12"/>
      <c r="I8" s="13"/>
      <c r="J8" s="31">
        <v>35</v>
      </c>
      <c r="K8" s="23"/>
      <c r="L8" s="25"/>
    </row>
    <row r="9" spans="1:12" x14ac:dyDescent="0.4">
      <c r="A9" s="8">
        <f t="shared" si="1"/>
        <v>45527</v>
      </c>
      <c r="B9" s="69"/>
      <c r="C9" s="72"/>
      <c r="D9" s="11">
        <v>5</v>
      </c>
      <c r="E9" s="12">
        <v>2.1</v>
      </c>
      <c r="F9" s="13">
        <v>1.21</v>
      </c>
      <c r="G9" s="24">
        <f t="shared" si="0"/>
        <v>1.2169999999999999</v>
      </c>
      <c r="H9" s="12"/>
      <c r="I9" s="13"/>
      <c r="J9" s="31">
        <v>35</v>
      </c>
      <c r="K9" s="23"/>
      <c r="L9" s="25"/>
    </row>
    <row r="10" spans="1:12" x14ac:dyDescent="0.4">
      <c r="A10" s="8">
        <f t="shared" si="1"/>
        <v>45527</v>
      </c>
      <c r="B10" s="69"/>
      <c r="C10" s="72"/>
      <c r="D10" s="11">
        <v>6</v>
      </c>
      <c r="E10" s="12">
        <v>2.1</v>
      </c>
      <c r="F10" s="13">
        <v>1.21</v>
      </c>
      <c r="G10" s="13">
        <f t="shared" si="0"/>
        <v>1.2162999999999999</v>
      </c>
      <c r="H10" s="12"/>
      <c r="I10" s="13"/>
      <c r="J10" s="31">
        <v>34</v>
      </c>
      <c r="K10" s="23"/>
      <c r="L10" s="25"/>
    </row>
    <row r="11" spans="1:12" x14ac:dyDescent="0.4">
      <c r="A11" s="8">
        <f t="shared" si="1"/>
        <v>45527</v>
      </c>
      <c r="B11" s="69"/>
      <c r="C11" s="72"/>
      <c r="D11" s="11">
        <v>7</v>
      </c>
      <c r="E11" s="12">
        <v>2.1</v>
      </c>
      <c r="F11" s="13">
        <v>1.21</v>
      </c>
      <c r="G11" s="13">
        <f t="shared" si="0"/>
        <v>1.2169999999999999</v>
      </c>
      <c r="H11" s="12"/>
      <c r="I11" s="13"/>
      <c r="J11" s="31">
        <v>35</v>
      </c>
      <c r="K11" s="23"/>
      <c r="L11" s="25"/>
    </row>
    <row r="12" spans="1:12" x14ac:dyDescent="0.4">
      <c r="A12" s="8">
        <f t="shared" si="1"/>
        <v>45527</v>
      </c>
      <c r="B12" s="69"/>
      <c r="C12" s="72"/>
      <c r="D12" s="11">
        <v>8</v>
      </c>
      <c r="E12" s="12">
        <v>2.1</v>
      </c>
      <c r="F12" s="13">
        <v>1.2030000000000001</v>
      </c>
      <c r="G12" s="13">
        <f t="shared" si="0"/>
        <v>1.21</v>
      </c>
      <c r="H12" s="12"/>
      <c r="I12" s="13"/>
      <c r="J12" s="31">
        <v>35</v>
      </c>
      <c r="K12" s="23"/>
      <c r="L12" s="25"/>
    </row>
    <row r="13" spans="1:12" x14ac:dyDescent="0.4">
      <c r="A13" s="8">
        <f t="shared" si="1"/>
        <v>45527</v>
      </c>
      <c r="B13" s="69"/>
      <c r="C13" s="72"/>
      <c r="D13" s="11">
        <v>9</v>
      </c>
      <c r="E13" s="12">
        <v>2.1</v>
      </c>
      <c r="F13" s="13">
        <v>1.206</v>
      </c>
      <c r="G13" s="13">
        <f t="shared" si="0"/>
        <v>1.2129999999999999</v>
      </c>
      <c r="H13" s="12"/>
      <c r="I13" s="13"/>
      <c r="J13" s="31">
        <v>35</v>
      </c>
      <c r="K13" s="23"/>
      <c r="L13" s="25"/>
    </row>
    <row r="14" spans="1:12" x14ac:dyDescent="0.4">
      <c r="A14" s="8">
        <f t="shared" si="1"/>
        <v>45527</v>
      </c>
      <c r="B14" s="69"/>
      <c r="C14" s="72"/>
      <c r="D14" s="11">
        <v>10</v>
      </c>
      <c r="E14" s="12">
        <v>2.1</v>
      </c>
      <c r="F14" s="13">
        <v>1.206</v>
      </c>
      <c r="G14" s="13">
        <f t="shared" si="0"/>
        <v>1.2129999999999999</v>
      </c>
      <c r="H14" s="12"/>
      <c r="I14" s="13"/>
      <c r="J14" s="31">
        <v>35</v>
      </c>
      <c r="K14" s="23"/>
      <c r="L14" s="25"/>
    </row>
    <row r="15" spans="1:12" x14ac:dyDescent="0.4">
      <c r="A15" s="8">
        <f t="shared" si="1"/>
        <v>45527</v>
      </c>
      <c r="B15" s="69"/>
      <c r="C15" s="72"/>
      <c r="D15" s="11">
        <v>11</v>
      </c>
      <c r="E15" s="12">
        <v>2.1</v>
      </c>
      <c r="F15" s="13">
        <v>1.204</v>
      </c>
      <c r="G15" s="13">
        <f t="shared" si="0"/>
        <v>1.2109999999999999</v>
      </c>
      <c r="H15" s="12"/>
      <c r="I15" s="13"/>
      <c r="J15" s="31">
        <v>35</v>
      </c>
      <c r="K15" s="23"/>
      <c r="L15" s="25"/>
    </row>
    <row r="16" spans="1:12" x14ac:dyDescent="0.4">
      <c r="A16" s="8">
        <f t="shared" si="1"/>
        <v>45527</v>
      </c>
      <c r="B16" s="69"/>
      <c r="C16" s="72"/>
      <c r="D16" s="11">
        <v>12</v>
      </c>
      <c r="E16" s="12">
        <v>2.1</v>
      </c>
      <c r="F16" s="13">
        <v>1.2110000000000001</v>
      </c>
      <c r="G16" s="13">
        <f t="shared" si="0"/>
        <v>1.218</v>
      </c>
      <c r="H16" s="12"/>
      <c r="I16" s="13"/>
      <c r="J16" s="31">
        <v>35</v>
      </c>
      <c r="K16" s="23"/>
      <c r="L16" s="25"/>
    </row>
    <row r="17" spans="1:14" x14ac:dyDescent="0.4">
      <c r="A17" s="8">
        <f t="shared" si="1"/>
        <v>45527</v>
      </c>
      <c r="B17" s="69"/>
      <c r="C17" s="72"/>
      <c r="D17" s="11">
        <v>13</v>
      </c>
      <c r="E17" s="12">
        <v>2.1</v>
      </c>
      <c r="F17" s="13">
        <v>1.2110000000000001</v>
      </c>
      <c r="G17" s="13">
        <f t="shared" si="0"/>
        <v>1.218</v>
      </c>
      <c r="H17" s="12"/>
      <c r="I17" s="13"/>
      <c r="J17" s="31">
        <v>35</v>
      </c>
      <c r="K17" s="23"/>
      <c r="L17" s="25"/>
    </row>
    <row r="18" spans="1:14" x14ac:dyDescent="0.4">
      <c r="A18" s="8">
        <f t="shared" si="1"/>
        <v>45527</v>
      </c>
      <c r="B18" s="69"/>
      <c r="C18" s="72"/>
      <c r="D18" s="11">
        <v>14</v>
      </c>
      <c r="E18" s="12">
        <v>2.1</v>
      </c>
      <c r="F18" s="13">
        <v>1.206</v>
      </c>
      <c r="G18" s="13">
        <f t="shared" si="0"/>
        <v>1.2129999999999999</v>
      </c>
      <c r="H18" s="12"/>
      <c r="I18" s="13"/>
      <c r="J18" s="31">
        <v>35</v>
      </c>
      <c r="K18" s="23"/>
      <c r="L18" s="25"/>
    </row>
    <row r="19" spans="1:14" s="22" customFormat="1" x14ac:dyDescent="0.4">
      <c r="A19" s="8">
        <f t="shared" si="1"/>
        <v>45527</v>
      </c>
      <c r="B19" s="69"/>
      <c r="C19" s="72"/>
      <c r="D19" s="11">
        <v>15</v>
      </c>
      <c r="E19" s="12">
        <v>2.1</v>
      </c>
      <c r="F19" s="13">
        <v>1.2050000000000001</v>
      </c>
      <c r="G19" s="13">
        <f t="shared" si="0"/>
        <v>1.212</v>
      </c>
      <c r="H19" s="32"/>
      <c r="I19" s="24"/>
      <c r="J19" s="31">
        <v>35</v>
      </c>
      <c r="K19" s="23"/>
      <c r="L19" s="25"/>
      <c r="M19" s="42"/>
    </row>
    <row r="20" spans="1:14" x14ac:dyDescent="0.4">
      <c r="A20" s="8">
        <f t="shared" si="1"/>
        <v>45527</v>
      </c>
      <c r="B20" s="69"/>
      <c r="C20" s="72"/>
      <c r="D20" s="11">
        <v>16</v>
      </c>
      <c r="E20" s="12">
        <v>2.1</v>
      </c>
      <c r="F20" s="13">
        <v>1.2050000000000001</v>
      </c>
      <c r="G20" s="13">
        <f t="shared" si="0"/>
        <v>1.212</v>
      </c>
      <c r="H20" s="12"/>
      <c r="I20" s="13"/>
      <c r="J20" s="31">
        <v>35</v>
      </c>
      <c r="K20" s="23"/>
      <c r="L20" s="25"/>
    </row>
    <row r="21" spans="1:14" x14ac:dyDescent="0.4">
      <c r="A21" s="8">
        <f t="shared" si="1"/>
        <v>45527</v>
      </c>
      <c r="B21" s="69"/>
      <c r="C21" s="72"/>
      <c r="D21" s="11">
        <v>17</v>
      </c>
      <c r="E21" s="12">
        <v>2.1</v>
      </c>
      <c r="F21" s="13">
        <v>1.2050000000000001</v>
      </c>
      <c r="G21" s="13">
        <f t="shared" si="0"/>
        <v>1.212</v>
      </c>
      <c r="H21" s="12"/>
      <c r="I21" s="13"/>
      <c r="J21" s="31">
        <v>35</v>
      </c>
      <c r="K21" s="23"/>
      <c r="L21" s="25"/>
    </row>
    <row r="22" spans="1:14" x14ac:dyDescent="0.4">
      <c r="A22" s="8">
        <f t="shared" si="1"/>
        <v>45527</v>
      </c>
      <c r="B22" s="69"/>
      <c r="C22" s="72"/>
      <c r="D22" s="11">
        <v>18</v>
      </c>
      <c r="E22" s="12">
        <v>2.1</v>
      </c>
      <c r="F22" s="13">
        <v>1.2050000000000001</v>
      </c>
      <c r="G22" s="13">
        <f t="shared" si="0"/>
        <v>1.2113</v>
      </c>
      <c r="H22" s="12"/>
      <c r="I22" s="13"/>
      <c r="J22" s="31">
        <v>34</v>
      </c>
      <c r="K22" s="23"/>
      <c r="L22" s="25"/>
    </row>
    <row r="23" spans="1:14" x14ac:dyDescent="0.4">
      <c r="A23" s="8">
        <f t="shared" si="1"/>
        <v>45527</v>
      </c>
      <c r="B23" s="69"/>
      <c r="C23" s="72"/>
      <c r="D23" s="11">
        <v>19</v>
      </c>
      <c r="E23" s="12">
        <v>2.1</v>
      </c>
      <c r="F23" s="13">
        <v>1.2090000000000001</v>
      </c>
      <c r="G23" s="24">
        <f t="shared" si="0"/>
        <v>1.2153</v>
      </c>
      <c r="H23" s="12"/>
      <c r="I23" s="13"/>
      <c r="J23" s="31">
        <v>34</v>
      </c>
      <c r="K23" s="23"/>
      <c r="L23" s="25"/>
    </row>
    <row r="24" spans="1:14" x14ac:dyDescent="0.4">
      <c r="A24" s="8">
        <f t="shared" si="1"/>
        <v>45527</v>
      </c>
      <c r="B24" s="69"/>
      <c r="C24" s="72"/>
      <c r="D24" s="11">
        <v>20</v>
      </c>
      <c r="E24" s="12">
        <v>2.1</v>
      </c>
      <c r="F24" s="13">
        <v>1.206</v>
      </c>
      <c r="G24" s="13">
        <f t="shared" si="0"/>
        <v>1.2122999999999999</v>
      </c>
      <c r="H24" s="12"/>
      <c r="I24" s="13"/>
      <c r="J24" s="31">
        <v>34</v>
      </c>
      <c r="K24" s="23"/>
      <c r="L24" s="25"/>
    </row>
    <row r="25" spans="1:14" x14ac:dyDescent="0.4">
      <c r="A25" s="8">
        <f t="shared" si="1"/>
        <v>45527</v>
      </c>
      <c r="B25" s="69"/>
      <c r="C25" s="72"/>
      <c r="D25" s="11">
        <v>21</v>
      </c>
      <c r="E25" s="12">
        <v>2.1</v>
      </c>
      <c r="F25" s="13">
        <v>1.206</v>
      </c>
      <c r="G25" s="13">
        <f t="shared" si="0"/>
        <v>1.2129999999999999</v>
      </c>
      <c r="H25" s="12"/>
      <c r="I25" s="13"/>
      <c r="J25" s="31">
        <v>35</v>
      </c>
      <c r="K25" s="23"/>
      <c r="L25" s="25"/>
      <c r="M25" s="27"/>
      <c r="N25" s="25"/>
    </row>
    <row r="26" spans="1:14" x14ac:dyDescent="0.4">
      <c r="A26" s="8">
        <f t="shared" si="1"/>
        <v>45527</v>
      </c>
      <c r="B26" s="69"/>
      <c r="C26" s="72"/>
      <c r="D26" s="11">
        <v>22</v>
      </c>
      <c r="E26" s="12">
        <v>2.1</v>
      </c>
      <c r="F26" s="13">
        <v>1.2090000000000001</v>
      </c>
      <c r="G26" s="13">
        <f t="shared" si="0"/>
        <v>1.216</v>
      </c>
      <c r="H26" s="12"/>
      <c r="I26" s="13"/>
      <c r="J26" s="31">
        <v>35</v>
      </c>
      <c r="K26" s="23"/>
      <c r="L26" s="25"/>
      <c r="M26" s="27"/>
      <c r="N26" s="25"/>
    </row>
    <row r="27" spans="1:14" x14ac:dyDescent="0.4">
      <c r="A27" s="8">
        <f t="shared" si="1"/>
        <v>45527</v>
      </c>
      <c r="B27" s="69"/>
      <c r="C27" s="72"/>
      <c r="D27" s="11">
        <v>23</v>
      </c>
      <c r="E27" s="12">
        <v>2.1</v>
      </c>
      <c r="F27" s="13">
        <v>1.206</v>
      </c>
      <c r="G27" s="13">
        <f t="shared" si="0"/>
        <v>1.2129999999999999</v>
      </c>
      <c r="H27" s="12"/>
      <c r="I27" s="13"/>
      <c r="J27" s="31">
        <v>35</v>
      </c>
      <c r="K27" s="23"/>
      <c r="L27" s="25"/>
    </row>
    <row r="28" spans="1:14" x14ac:dyDescent="0.4">
      <c r="A28" s="8">
        <f t="shared" si="1"/>
        <v>45527</v>
      </c>
      <c r="B28" s="70"/>
      <c r="C28" s="73"/>
      <c r="D28" s="11">
        <v>24</v>
      </c>
      <c r="E28" s="12">
        <v>2.1</v>
      </c>
      <c r="F28" s="13">
        <v>1.214</v>
      </c>
      <c r="G28" s="24">
        <f t="shared" si="0"/>
        <v>1.2209999999999999</v>
      </c>
      <c r="H28" s="12"/>
      <c r="I28" s="13"/>
      <c r="J28" s="31">
        <v>35</v>
      </c>
      <c r="K28" s="23"/>
      <c r="L28" s="25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19</v>
      </c>
      <c r="B30" s="74" t="s">
        <v>32</v>
      </c>
      <c r="C30" s="75"/>
      <c r="D30" s="75"/>
      <c r="E30" s="76"/>
      <c r="F30" s="26" t="s">
        <v>20</v>
      </c>
      <c r="G30" s="77"/>
      <c r="H30" s="78"/>
      <c r="I30" s="78"/>
      <c r="J30" s="78"/>
      <c r="K30" s="79"/>
    </row>
    <row r="31" spans="1:14" ht="7.95" customHeight="1" x14ac:dyDescent="0.4"/>
    <row r="32" spans="1:14" ht="172.2" customHeight="1" x14ac:dyDescent="0.4">
      <c r="A32" s="21" t="s">
        <v>21</v>
      </c>
      <c r="B32" s="59"/>
      <c r="C32" s="59"/>
      <c r="D32" s="59"/>
      <c r="E32" s="59"/>
      <c r="F32" s="21" t="s">
        <v>22</v>
      </c>
      <c r="G32" s="60"/>
      <c r="H32" s="61"/>
      <c r="I32" s="61"/>
      <c r="J32" s="61"/>
      <c r="K32" s="62"/>
    </row>
    <row r="33" spans="1:11" x14ac:dyDescent="0.4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ht="21.6" customHeight="1" x14ac:dyDescent="0.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4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1" x14ac:dyDescent="0.4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x14ac:dyDescent="0.4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x14ac:dyDescent="0.4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 x14ac:dyDescent="0.4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x14ac:dyDescent="0.4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x14ac:dyDescent="0.4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x14ac:dyDescent="0.4">
      <c r="A42" s="33"/>
      <c r="B42" s="30"/>
      <c r="C42" s="30"/>
      <c r="D42" s="30"/>
      <c r="E42" s="30"/>
      <c r="F42" s="30"/>
      <c r="G42" s="30"/>
      <c r="H42" s="30"/>
      <c r="I42" s="30"/>
      <c r="J42" s="29"/>
      <c r="K42" s="28"/>
    </row>
    <row r="43" spans="1:11" x14ac:dyDescent="0.4">
      <c r="A43" s="34"/>
      <c r="B43" s="28"/>
      <c r="C43" s="28"/>
      <c r="D43" s="28"/>
      <c r="E43" s="35"/>
      <c r="F43" s="29"/>
      <c r="G43" s="29"/>
      <c r="H43" s="29"/>
      <c r="I43" s="29"/>
      <c r="J43" s="29"/>
      <c r="K43" s="28"/>
    </row>
    <row r="44" spans="1:11" x14ac:dyDescent="0.4">
      <c r="A44" s="34"/>
      <c r="B44" s="28"/>
      <c r="C44" s="28"/>
      <c r="D44" s="28"/>
      <c r="E44" s="35"/>
      <c r="F44" s="29"/>
      <c r="G44" s="29"/>
      <c r="H44" s="29"/>
      <c r="I44" s="29"/>
      <c r="J44" s="29"/>
      <c r="K44" s="28"/>
    </row>
    <row r="45" spans="1:11" x14ac:dyDescent="0.4">
      <c r="A45" s="34"/>
      <c r="B45" s="28"/>
      <c r="C45" s="28"/>
      <c r="D45" s="28"/>
      <c r="E45" s="35"/>
      <c r="F45" s="29"/>
      <c r="G45" s="29"/>
      <c r="H45" s="29"/>
      <c r="I45" s="29"/>
      <c r="J45" s="29"/>
      <c r="K45" s="28"/>
    </row>
    <row r="46" spans="1:11" x14ac:dyDescent="0.4">
      <c r="A46" s="34"/>
      <c r="B46" s="28"/>
      <c r="C46" s="28"/>
      <c r="D46" s="28"/>
      <c r="E46" s="35"/>
      <c r="F46" s="29"/>
      <c r="G46" s="29"/>
      <c r="H46" s="29"/>
      <c r="I46" s="29"/>
      <c r="J46" s="29"/>
      <c r="K46" s="28"/>
    </row>
    <row r="47" spans="1:11" x14ac:dyDescent="0.4">
      <c r="A47" s="34"/>
      <c r="B47" s="28"/>
      <c r="C47" s="28"/>
      <c r="D47" s="28"/>
      <c r="E47" s="35"/>
      <c r="F47" s="29"/>
      <c r="G47" s="29"/>
      <c r="H47" s="29"/>
      <c r="I47" s="29"/>
      <c r="J47" s="29"/>
      <c r="K47" s="28"/>
    </row>
    <row r="48" spans="1:11" x14ac:dyDescent="0.4">
      <c r="A48" s="34"/>
      <c r="B48" s="28"/>
      <c r="C48" s="28"/>
      <c r="D48" s="28"/>
      <c r="E48" s="35"/>
      <c r="F48" s="29"/>
      <c r="G48" s="29"/>
      <c r="H48" s="29"/>
      <c r="I48" s="29"/>
      <c r="J48" s="29"/>
      <c r="K48" s="28"/>
    </row>
    <row r="49" spans="1:11" x14ac:dyDescent="0.4">
      <c r="A49" s="34"/>
      <c r="B49" s="28"/>
      <c r="C49" s="28"/>
      <c r="D49" s="28"/>
      <c r="E49" s="35"/>
      <c r="F49" s="29"/>
      <c r="G49" s="29"/>
      <c r="H49" s="29"/>
      <c r="I49" s="29"/>
      <c r="J49" s="29"/>
      <c r="K49" s="28"/>
    </row>
    <row r="50" spans="1:11" x14ac:dyDescent="0.4">
      <c r="A50" s="34"/>
      <c r="B50" s="28"/>
      <c r="C50" s="28"/>
      <c r="D50" s="28"/>
      <c r="E50" s="35"/>
      <c r="F50" s="29"/>
      <c r="G50" s="29"/>
      <c r="H50" s="29"/>
      <c r="I50" s="29"/>
      <c r="J50" s="29"/>
      <c r="K50" s="2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G15" sqref="G1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35</v>
      </c>
      <c r="C2" s="39" t="s">
        <v>1</v>
      </c>
      <c r="D2" s="63" t="s">
        <v>34</v>
      </c>
      <c r="E2" s="64"/>
      <c r="F2" s="14" t="s">
        <v>5</v>
      </c>
      <c r="G2" s="65" t="s">
        <v>6</v>
      </c>
      <c r="H2" s="66"/>
      <c r="I2" s="67"/>
      <c r="J2" s="39" t="s">
        <v>7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8</v>
      </c>
      <c r="B4" s="10" t="s">
        <v>9</v>
      </c>
      <c r="C4" s="10" t="s">
        <v>10</v>
      </c>
      <c r="D4" s="10" t="s">
        <v>2</v>
      </c>
      <c r="E4" s="3" t="s">
        <v>3</v>
      </c>
      <c r="F4" s="2" t="s">
        <v>11</v>
      </c>
      <c r="G4" s="2" t="s">
        <v>12</v>
      </c>
      <c r="H4" s="2" t="s">
        <v>13</v>
      </c>
      <c r="I4" s="2" t="s">
        <v>14</v>
      </c>
      <c r="J4" s="2" t="s">
        <v>15</v>
      </c>
      <c r="K4" s="9" t="s">
        <v>16</v>
      </c>
    </row>
    <row r="5" spans="1:12" ht="17.399999999999999" customHeight="1" x14ac:dyDescent="0.4">
      <c r="A5" s="8">
        <v>45527</v>
      </c>
      <c r="B5" s="68" t="s">
        <v>17</v>
      </c>
      <c r="C5" s="71" t="s">
        <v>18</v>
      </c>
      <c r="D5" s="11">
        <v>1</v>
      </c>
      <c r="E5" s="12">
        <v>2.17</v>
      </c>
      <c r="F5" s="13">
        <v>1.2949999999999999</v>
      </c>
      <c r="G5" s="13">
        <f>$F5+0.0007*($J5-25)</f>
        <v>1.3006</v>
      </c>
      <c r="H5" s="12"/>
      <c r="I5" s="13"/>
      <c r="J5" s="31">
        <v>33</v>
      </c>
      <c r="K5" s="23"/>
      <c r="L5" s="25"/>
    </row>
    <row r="6" spans="1:12" x14ac:dyDescent="0.4">
      <c r="A6" s="8">
        <f>A5</f>
        <v>45527</v>
      </c>
      <c r="B6" s="69"/>
      <c r="C6" s="72"/>
      <c r="D6" s="11">
        <v>2</v>
      </c>
      <c r="E6" s="12">
        <v>2.17</v>
      </c>
      <c r="F6" s="13">
        <v>1.2949999999999999</v>
      </c>
      <c r="G6" s="13">
        <f t="shared" ref="G6:G28" si="0">$F6+0.0007*($J6-25)</f>
        <v>1.3006</v>
      </c>
      <c r="H6" s="12"/>
      <c r="I6" s="13"/>
      <c r="J6" s="31">
        <v>33</v>
      </c>
      <c r="K6" s="23"/>
      <c r="L6" s="25"/>
    </row>
    <row r="7" spans="1:12" x14ac:dyDescent="0.4">
      <c r="A7" s="8">
        <f t="shared" ref="A7:A28" si="1">A6</f>
        <v>45527</v>
      </c>
      <c r="B7" s="69"/>
      <c r="C7" s="72"/>
      <c r="D7" s="11">
        <v>3</v>
      </c>
      <c r="E7" s="12">
        <v>2.17</v>
      </c>
      <c r="F7" s="13">
        <v>1.294</v>
      </c>
      <c r="G7" s="13">
        <f t="shared" si="0"/>
        <v>1.2996000000000001</v>
      </c>
      <c r="H7" s="12"/>
      <c r="I7" s="13"/>
      <c r="J7" s="31">
        <v>33</v>
      </c>
      <c r="K7" s="23"/>
      <c r="L7" s="25"/>
    </row>
    <row r="8" spans="1:12" s="22" customFormat="1" x14ac:dyDescent="0.4">
      <c r="A8" s="8">
        <f t="shared" si="1"/>
        <v>45527</v>
      </c>
      <c r="B8" s="69"/>
      <c r="C8" s="72"/>
      <c r="D8" s="11">
        <v>4</v>
      </c>
      <c r="E8" s="12">
        <v>2.16</v>
      </c>
      <c r="F8" s="13">
        <v>1.288</v>
      </c>
      <c r="G8" s="13">
        <f t="shared" si="0"/>
        <v>1.2936000000000001</v>
      </c>
      <c r="H8" s="12"/>
      <c r="I8" s="13"/>
      <c r="J8" s="31">
        <v>33</v>
      </c>
      <c r="K8" s="23"/>
      <c r="L8" s="25"/>
    </row>
    <row r="9" spans="1:12" x14ac:dyDescent="0.4">
      <c r="A9" s="8">
        <f t="shared" si="1"/>
        <v>45527</v>
      </c>
      <c r="B9" s="69"/>
      <c r="C9" s="72"/>
      <c r="D9" s="11">
        <v>5</v>
      </c>
      <c r="E9" s="12">
        <v>2.17</v>
      </c>
      <c r="F9" s="13">
        <v>1.292</v>
      </c>
      <c r="G9" s="24">
        <f t="shared" si="0"/>
        <v>1.2976000000000001</v>
      </c>
      <c r="H9" s="12"/>
      <c r="I9" s="13"/>
      <c r="J9" s="31">
        <v>33</v>
      </c>
      <c r="K9" s="23"/>
      <c r="L9" s="25"/>
    </row>
    <row r="10" spans="1:12" x14ac:dyDescent="0.4">
      <c r="A10" s="8">
        <f t="shared" si="1"/>
        <v>45527</v>
      </c>
      <c r="B10" s="69"/>
      <c r="C10" s="72"/>
      <c r="D10" s="11">
        <v>6</v>
      </c>
      <c r="E10" s="12">
        <v>2.15</v>
      </c>
      <c r="F10" s="13">
        <v>1.2749999999999999</v>
      </c>
      <c r="G10" s="13">
        <f t="shared" si="0"/>
        <v>1.2806</v>
      </c>
      <c r="H10" s="12"/>
      <c r="I10" s="13"/>
      <c r="J10" s="31">
        <v>33</v>
      </c>
      <c r="K10" s="23"/>
      <c r="L10" s="25"/>
    </row>
    <row r="11" spans="1:12" x14ac:dyDescent="0.4">
      <c r="A11" s="8">
        <f t="shared" si="1"/>
        <v>45527</v>
      </c>
      <c r="B11" s="69"/>
      <c r="C11" s="72"/>
      <c r="D11" s="11">
        <v>7</v>
      </c>
      <c r="E11" s="12">
        <v>2.15</v>
      </c>
      <c r="F11" s="13">
        <v>1.276</v>
      </c>
      <c r="G11" s="13">
        <f t="shared" si="0"/>
        <v>1.2816000000000001</v>
      </c>
      <c r="H11" s="12"/>
      <c r="I11" s="13"/>
      <c r="J11" s="31">
        <v>33</v>
      </c>
      <c r="K11" s="23"/>
      <c r="L11" s="25"/>
    </row>
    <row r="12" spans="1:12" x14ac:dyDescent="0.4">
      <c r="A12" s="8">
        <f t="shared" si="1"/>
        <v>45527</v>
      </c>
      <c r="B12" s="69"/>
      <c r="C12" s="72"/>
      <c r="D12" s="11">
        <v>8</v>
      </c>
      <c r="E12" s="12">
        <v>2.15</v>
      </c>
      <c r="F12" s="13">
        <v>1.276</v>
      </c>
      <c r="G12" s="13">
        <f t="shared" si="0"/>
        <v>1.2823</v>
      </c>
      <c r="H12" s="12"/>
      <c r="I12" s="13"/>
      <c r="J12" s="31">
        <v>34</v>
      </c>
      <c r="K12" s="23"/>
      <c r="L12" s="25"/>
    </row>
    <row r="13" spans="1:12" x14ac:dyDescent="0.4">
      <c r="A13" s="8">
        <f t="shared" si="1"/>
        <v>45527</v>
      </c>
      <c r="B13" s="69"/>
      <c r="C13" s="72"/>
      <c r="D13" s="11">
        <v>9</v>
      </c>
      <c r="E13" s="12">
        <v>2.15</v>
      </c>
      <c r="F13" s="13">
        <v>1.2749999999999999</v>
      </c>
      <c r="G13" s="13">
        <f t="shared" si="0"/>
        <v>1.2806</v>
      </c>
      <c r="H13" s="12"/>
      <c r="I13" s="13"/>
      <c r="J13" s="31">
        <v>33</v>
      </c>
      <c r="K13" s="23"/>
      <c r="L13" s="25"/>
    </row>
    <row r="14" spans="1:12" x14ac:dyDescent="0.4">
      <c r="A14" s="8">
        <f t="shared" si="1"/>
        <v>45527</v>
      </c>
      <c r="B14" s="69"/>
      <c r="C14" s="72"/>
      <c r="D14" s="11">
        <v>10</v>
      </c>
      <c r="E14" s="12">
        <v>2.17</v>
      </c>
      <c r="F14" s="13">
        <v>1.2749999999999999</v>
      </c>
      <c r="G14" s="13">
        <f t="shared" si="0"/>
        <v>1.2806</v>
      </c>
      <c r="H14" s="12"/>
      <c r="I14" s="13"/>
      <c r="J14" s="31">
        <v>33</v>
      </c>
      <c r="K14" s="23"/>
      <c r="L14" s="25"/>
    </row>
    <row r="15" spans="1:12" x14ac:dyDescent="0.4">
      <c r="A15" s="8">
        <f t="shared" si="1"/>
        <v>45527</v>
      </c>
      <c r="B15" s="69"/>
      <c r="C15" s="72"/>
      <c r="D15" s="11">
        <v>11</v>
      </c>
      <c r="E15" s="12">
        <v>2.15</v>
      </c>
      <c r="F15" s="13">
        <v>1.2849999999999999</v>
      </c>
      <c r="G15" s="13">
        <f t="shared" si="0"/>
        <v>1.2906</v>
      </c>
      <c r="H15" s="12"/>
      <c r="I15" s="13"/>
      <c r="J15" s="31">
        <v>33</v>
      </c>
      <c r="K15" s="23"/>
      <c r="L15" s="25"/>
    </row>
    <row r="16" spans="1:12" x14ac:dyDescent="0.4">
      <c r="A16" s="8">
        <f t="shared" si="1"/>
        <v>45527</v>
      </c>
      <c r="B16" s="69"/>
      <c r="C16" s="72"/>
      <c r="D16" s="11">
        <v>12</v>
      </c>
      <c r="E16" s="12">
        <v>2.15</v>
      </c>
      <c r="F16" s="13">
        <v>1.278</v>
      </c>
      <c r="G16" s="13">
        <f t="shared" si="0"/>
        <v>1.2836000000000001</v>
      </c>
      <c r="H16" s="12"/>
      <c r="I16" s="13"/>
      <c r="J16" s="31">
        <v>33</v>
      </c>
      <c r="K16" s="23"/>
      <c r="L16" s="25"/>
    </row>
    <row r="17" spans="1:14" x14ac:dyDescent="0.4">
      <c r="A17" s="8">
        <f t="shared" si="1"/>
        <v>45527</v>
      </c>
      <c r="B17" s="69"/>
      <c r="C17" s="72"/>
      <c r="D17" s="11">
        <v>13</v>
      </c>
      <c r="E17" s="12">
        <v>2.14</v>
      </c>
      <c r="F17" s="13">
        <v>1.2729999999999999</v>
      </c>
      <c r="G17" s="13">
        <f t="shared" si="0"/>
        <v>1.2786</v>
      </c>
      <c r="H17" s="12"/>
      <c r="I17" s="13"/>
      <c r="J17" s="31">
        <v>33</v>
      </c>
      <c r="K17" s="23"/>
      <c r="L17" s="25"/>
    </row>
    <row r="18" spans="1:14" x14ac:dyDescent="0.4">
      <c r="A18" s="8">
        <f t="shared" si="1"/>
        <v>45527</v>
      </c>
      <c r="B18" s="69"/>
      <c r="C18" s="72"/>
      <c r="D18" s="11">
        <v>14</v>
      </c>
      <c r="E18" s="12">
        <v>2.15</v>
      </c>
      <c r="F18" s="13">
        <v>1.282</v>
      </c>
      <c r="G18" s="13">
        <f t="shared" si="0"/>
        <v>1.2876000000000001</v>
      </c>
      <c r="H18" s="12"/>
      <c r="I18" s="13"/>
      <c r="J18" s="31">
        <v>33</v>
      </c>
      <c r="K18" s="23"/>
      <c r="L18" s="25"/>
    </row>
    <row r="19" spans="1:14" s="22" customFormat="1" x14ac:dyDescent="0.4">
      <c r="A19" s="8">
        <f t="shared" si="1"/>
        <v>45527</v>
      </c>
      <c r="B19" s="69"/>
      <c r="C19" s="72"/>
      <c r="D19" s="11">
        <v>15</v>
      </c>
      <c r="E19" s="12">
        <v>2.14</v>
      </c>
      <c r="F19" s="13">
        <v>1.27</v>
      </c>
      <c r="G19" s="13">
        <f t="shared" si="0"/>
        <v>1.2756000000000001</v>
      </c>
      <c r="H19" s="32"/>
      <c r="I19" s="24"/>
      <c r="J19" s="31">
        <v>33</v>
      </c>
      <c r="K19" s="23"/>
      <c r="L19" s="25"/>
      <c r="M19" s="42"/>
    </row>
    <row r="20" spans="1:14" x14ac:dyDescent="0.4">
      <c r="A20" s="8">
        <f t="shared" si="1"/>
        <v>45527</v>
      </c>
      <c r="B20" s="69"/>
      <c r="C20" s="72"/>
      <c r="D20" s="11">
        <v>16</v>
      </c>
      <c r="E20" s="12">
        <v>2.16</v>
      </c>
      <c r="F20" s="13">
        <v>1.2829999999999999</v>
      </c>
      <c r="G20" s="13">
        <f t="shared" si="0"/>
        <v>1.2886</v>
      </c>
      <c r="H20" s="12"/>
      <c r="I20" s="13"/>
      <c r="J20" s="31">
        <v>33</v>
      </c>
      <c r="K20" s="23"/>
      <c r="L20" s="25"/>
    </row>
    <row r="21" spans="1:14" x14ac:dyDescent="0.4">
      <c r="A21" s="8">
        <f t="shared" si="1"/>
        <v>45527</v>
      </c>
      <c r="B21" s="69"/>
      <c r="C21" s="72"/>
      <c r="D21" s="11">
        <v>17</v>
      </c>
      <c r="E21" s="12">
        <v>2.14</v>
      </c>
      <c r="F21" s="13">
        <v>1.2709999999999999</v>
      </c>
      <c r="G21" s="13">
        <f t="shared" si="0"/>
        <v>1.2766</v>
      </c>
      <c r="H21" s="12"/>
      <c r="I21" s="13"/>
      <c r="J21" s="31">
        <v>33</v>
      </c>
      <c r="K21" s="23"/>
      <c r="L21" s="25"/>
    </row>
    <row r="22" spans="1:14" x14ac:dyDescent="0.4">
      <c r="A22" s="8">
        <f t="shared" si="1"/>
        <v>45527</v>
      </c>
      <c r="B22" s="69"/>
      <c r="C22" s="72"/>
      <c r="D22" s="11">
        <v>18</v>
      </c>
      <c r="E22" s="12">
        <v>2.14</v>
      </c>
      <c r="F22" s="13">
        <v>1.272</v>
      </c>
      <c r="G22" s="13">
        <f t="shared" si="0"/>
        <v>1.2776000000000001</v>
      </c>
      <c r="H22" s="12"/>
      <c r="I22" s="13"/>
      <c r="J22" s="31">
        <v>33</v>
      </c>
      <c r="K22" s="23"/>
      <c r="L22" s="25"/>
    </row>
    <row r="23" spans="1:14" x14ac:dyDescent="0.4">
      <c r="A23" s="8">
        <f t="shared" si="1"/>
        <v>45527</v>
      </c>
      <c r="B23" s="69"/>
      <c r="C23" s="72"/>
      <c r="D23" s="11">
        <v>19</v>
      </c>
      <c r="E23" s="12">
        <v>2.16</v>
      </c>
      <c r="F23" s="13">
        <v>1.2889999999999999</v>
      </c>
      <c r="G23" s="24">
        <f t="shared" si="0"/>
        <v>1.2946</v>
      </c>
      <c r="H23" s="12"/>
      <c r="I23" s="13"/>
      <c r="J23" s="31">
        <v>33</v>
      </c>
      <c r="K23" s="23"/>
      <c r="L23" s="25"/>
    </row>
    <row r="24" spans="1:14" x14ac:dyDescent="0.4">
      <c r="A24" s="8">
        <f t="shared" si="1"/>
        <v>45527</v>
      </c>
      <c r="B24" s="69"/>
      <c r="C24" s="72"/>
      <c r="D24" s="11">
        <v>20</v>
      </c>
      <c r="E24" s="12">
        <v>2.15</v>
      </c>
      <c r="F24" s="13">
        <v>1.2809999999999999</v>
      </c>
      <c r="G24" s="13">
        <f t="shared" si="0"/>
        <v>1.2866</v>
      </c>
      <c r="H24" s="12"/>
      <c r="I24" s="13"/>
      <c r="J24" s="31">
        <v>33</v>
      </c>
      <c r="K24" s="23"/>
      <c r="L24" s="25"/>
    </row>
    <row r="25" spans="1:14" x14ac:dyDescent="0.4">
      <c r="A25" s="8">
        <f t="shared" si="1"/>
        <v>45527</v>
      </c>
      <c r="B25" s="69"/>
      <c r="C25" s="72"/>
      <c r="D25" s="11">
        <v>21</v>
      </c>
      <c r="E25" s="12">
        <v>2.15</v>
      </c>
      <c r="F25" s="13">
        <v>1.276</v>
      </c>
      <c r="G25" s="13">
        <f t="shared" si="0"/>
        <v>1.2816000000000001</v>
      </c>
      <c r="H25" s="12"/>
      <c r="I25" s="13"/>
      <c r="J25" s="31">
        <v>33</v>
      </c>
      <c r="K25" s="23"/>
      <c r="L25" s="25"/>
      <c r="M25" s="27"/>
      <c r="N25" s="25"/>
    </row>
    <row r="26" spans="1:14" x14ac:dyDescent="0.4">
      <c r="A26" s="8">
        <f t="shared" si="1"/>
        <v>45527</v>
      </c>
      <c r="B26" s="69"/>
      <c r="C26" s="72"/>
      <c r="D26" s="11">
        <v>22</v>
      </c>
      <c r="E26" s="12">
        <v>2.15</v>
      </c>
      <c r="F26" s="13">
        <v>1.27</v>
      </c>
      <c r="G26" s="13">
        <f t="shared" si="0"/>
        <v>1.2756000000000001</v>
      </c>
      <c r="H26" s="12"/>
      <c r="I26" s="13"/>
      <c r="J26" s="31">
        <v>33</v>
      </c>
      <c r="K26" s="23"/>
      <c r="L26" s="25"/>
      <c r="M26" s="27"/>
      <c r="N26" s="25"/>
    </row>
    <row r="27" spans="1:14" x14ac:dyDescent="0.4">
      <c r="A27" s="8">
        <f t="shared" si="1"/>
        <v>45527</v>
      </c>
      <c r="B27" s="69"/>
      <c r="C27" s="72"/>
      <c r="D27" s="11">
        <v>23</v>
      </c>
      <c r="E27" s="12">
        <v>2.14</v>
      </c>
      <c r="F27" s="13">
        <v>1.2709999999999999</v>
      </c>
      <c r="G27" s="13">
        <f t="shared" si="0"/>
        <v>1.2772999999999999</v>
      </c>
      <c r="H27" s="12"/>
      <c r="I27" s="13"/>
      <c r="J27" s="31">
        <v>34</v>
      </c>
      <c r="K27" s="23"/>
      <c r="L27" s="25"/>
    </row>
    <row r="28" spans="1:14" x14ac:dyDescent="0.4">
      <c r="A28" s="8">
        <f t="shared" si="1"/>
        <v>45527</v>
      </c>
      <c r="B28" s="70"/>
      <c r="C28" s="73"/>
      <c r="D28" s="11">
        <v>24</v>
      </c>
      <c r="E28" s="12">
        <v>2.15</v>
      </c>
      <c r="F28" s="13">
        <v>1.2789999999999999</v>
      </c>
      <c r="G28" s="24">
        <f t="shared" si="0"/>
        <v>1.2852999999999999</v>
      </c>
      <c r="H28" s="12"/>
      <c r="I28" s="13"/>
      <c r="J28" s="31">
        <v>34</v>
      </c>
      <c r="K28" s="23"/>
      <c r="L28" s="25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19</v>
      </c>
      <c r="B30" s="74" t="s">
        <v>39</v>
      </c>
      <c r="C30" s="75"/>
      <c r="D30" s="75"/>
      <c r="E30" s="76"/>
      <c r="F30" s="26" t="s">
        <v>20</v>
      </c>
      <c r="G30" s="77"/>
      <c r="H30" s="78"/>
      <c r="I30" s="78"/>
      <c r="J30" s="78"/>
      <c r="K30" s="79"/>
    </row>
    <row r="31" spans="1:14" ht="7.95" customHeight="1" x14ac:dyDescent="0.4"/>
    <row r="32" spans="1:14" ht="172.2" customHeight="1" x14ac:dyDescent="0.4">
      <c r="A32" s="21" t="s">
        <v>21</v>
      </c>
      <c r="B32" s="59"/>
      <c r="C32" s="59"/>
      <c r="D32" s="59"/>
      <c r="E32" s="59"/>
      <c r="F32" s="21" t="s">
        <v>22</v>
      </c>
      <c r="G32" s="60"/>
      <c r="H32" s="61"/>
      <c r="I32" s="61"/>
      <c r="J32" s="61"/>
      <c r="K32" s="62"/>
    </row>
    <row r="33" spans="1:11" x14ac:dyDescent="0.4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ht="21.6" customHeight="1" x14ac:dyDescent="0.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4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1" x14ac:dyDescent="0.4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x14ac:dyDescent="0.4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x14ac:dyDescent="0.4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 x14ac:dyDescent="0.4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x14ac:dyDescent="0.4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x14ac:dyDescent="0.4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x14ac:dyDescent="0.4">
      <c r="A42" s="33"/>
      <c r="B42" s="30"/>
      <c r="C42" s="30"/>
      <c r="D42" s="30"/>
      <c r="E42" s="30"/>
      <c r="F42" s="30"/>
      <c r="G42" s="30"/>
      <c r="H42" s="30"/>
      <c r="I42" s="30"/>
      <c r="J42" s="29"/>
      <c r="K42" s="28"/>
    </row>
    <row r="43" spans="1:11" x14ac:dyDescent="0.4">
      <c r="A43" s="34"/>
      <c r="B43" s="28"/>
      <c r="C43" s="28"/>
      <c r="D43" s="28"/>
      <c r="E43" s="35"/>
      <c r="F43" s="29"/>
      <c r="G43" s="29"/>
      <c r="H43" s="29"/>
      <c r="I43" s="29"/>
      <c r="J43" s="29"/>
      <c r="K43" s="28"/>
    </row>
    <row r="44" spans="1:11" x14ac:dyDescent="0.4">
      <c r="A44" s="34"/>
      <c r="B44" s="28"/>
      <c r="C44" s="28"/>
      <c r="D44" s="28"/>
      <c r="E44" s="35"/>
      <c r="F44" s="29"/>
      <c r="G44" s="29"/>
      <c r="H44" s="29"/>
      <c r="I44" s="29"/>
      <c r="J44" s="29"/>
      <c r="K44" s="28"/>
    </row>
    <row r="45" spans="1:11" x14ac:dyDescent="0.4">
      <c r="A45" s="34"/>
      <c r="B45" s="28"/>
      <c r="C45" s="28"/>
      <c r="D45" s="28"/>
      <c r="E45" s="35"/>
      <c r="F45" s="29"/>
      <c r="G45" s="29"/>
      <c r="H45" s="29"/>
      <c r="I45" s="29"/>
      <c r="J45" s="29"/>
      <c r="K45" s="28"/>
    </row>
    <row r="46" spans="1:11" x14ac:dyDescent="0.4">
      <c r="A46" s="34"/>
      <c r="B46" s="28"/>
      <c r="C46" s="28"/>
      <c r="D46" s="28"/>
      <c r="E46" s="35"/>
      <c r="F46" s="29"/>
      <c r="G46" s="29"/>
      <c r="H46" s="29"/>
      <c r="I46" s="29"/>
      <c r="J46" s="29"/>
      <c r="K46" s="28"/>
    </row>
    <row r="47" spans="1:11" x14ac:dyDescent="0.4">
      <c r="A47" s="34"/>
      <c r="B47" s="28"/>
      <c r="C47" s="28"/>
      <c r="D47" s="28"/>
      <c r="E47" s="35"/>
      <c r="F47" s="29"/>
      <c r="G47" s="29"/>
      <c r="H47" s="29"/>
      <c r="I47" s="29"/>
      <c r="J47" s="29"/>
      <c r="K47" s="28"/>
    </row>
    <row r="48" spans="1:11" x14ac:dyDescent="0.4">
      <c r="A48" s="34"/>
      <c r="B48" s="28"/>
      <c r="C48" s="28"/>
      <c r="D48" s="28"/>
      <c r="E48" s="35"/>
      <c r="F48" s="29"/>
      <c r="G48" s="29"/>
      <c r="H48" s="29"/>
      <c r="I48" s="29"/>
      <c r="J48" s="29"/>
      <c r="K48" s="28"/>
    </row>
    <row r="49" spans="1:11" x14ac:dyDescent="0.4">
      <c r="A49" s="34"/>
      <c r="B49" s="28"/>
      <c r="C49" s="28"/>
      <c r="D49" s="28"/>
      <c r="E49" s="35"/>
      <c r="F49" s="29"/>
      <c r="G49" s="29"/>
      <c r="H49" s="29"/>
      <c r="I49" s="29"/>
      <c r="J49" s="29"/>
      <c r="K49" s="28"/>
    </row>
    <row r="50" spans="1:11" x14ac:dyDescent="0.4">
      <c r="A50" s="34"/>
      <c r="B50" s="28"/>
      <c r="C50" s="28"/>
      <c r="D50" s="28"/>
      <c r="E50" s="35"/>
      <c r="F50" s="29"/>
      <c r="G50" s="29"/>
      <c r="H50" s="29"/>
      <c r="I50" s="29"/>
      <c r="J50" s="29"/>
      <c r="K50" s="2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종합</vt:lpstr>
      <vt:lpstr>3호차</vt:lpstr>
      <vt:lpstr>4호차</vt:lpstr>
      <vt:lpstr>5호차</vt:lpstr>
      <vt:lpstr>6호차</vt:lpstr>
      <vt:lpstr>7호차</vt:lpstr>
      <vt:lpstr>8호차</vt:lpstr>
      <vt:lpstr>9호차</vt:lpstr>
      <vt:lpstr>10호차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2024-08-27T22:56:06Z</dcterms:modified>
</cp:coreProperties>
</file>