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상반기)\"/>
    </mc:Choice>
  </mc:AlternateContent>
  <xr:revisionPtr revIDLastSave="0" documentId="13_ncr:1_{AA7D5A72-0A9D-4280-9880-733FAD3431F0}" xr6:coauthVersionLast="36" xr6:coauthVersionMax="36" xr10:uidLastSave="{00000000-0000-0000-0000-000000000000}"/>
  <bookViews>
    <workbookView xWindow="0" yWindow="0" windowWidth="23040" windowHeight="6072" tabRatio="1000" activeTab="5" xr2:uid="{00000000-000D-0000-FFFF-FFFF00000000}"/>
  </bookViews>
  <sheets>
    <sheet name="북포항 국사 축전지E" sheetId="33" r:id="rId1"/>
    <sheet name="초량국사 4층 정류기1 축전지C " sheetId="26" r:id="rId2"/>
    <sheet name="초량국사 4층 정류기2 축전지A" sheetId="25" r:id="rId3"/>
    <sheet name="초량국사 4층 정류기1 축전지A " sheetId="27" r:id="rId4"/>
    <sheet name="초량국사 7층 축전지1" sheetId="28" r:id="rId5"/>
    <sheet name="상대국사 축전지 #3" sheetId="29" r:id="rId6"/>
    <sheet name="상대국사 축전지 #1" sheetId="30" r:id="rId7"/>
    <sheet name="안동평화국사 축전지 F" sheetId="31" r:id="rId8"/>
    <sheet name="영주철도국사 축전지 2" sheetId="32" r:id="rId9"/>
    <sheet name="김천국사 축전지#4 " sheetId="34" r:id="rId10"/>
    <sheet name="효목국사 4층 축전지 #3" sheetId="35" r:id="rId11"/>
    <sheet name="효목국사 2층 축전지C" sheetId="36" r:id="rId12"/>
    <sheet name="상주국사 축전지D" sheetId="37" r:id="rId13"/>
  </sheets>
  <definedNames>
    <definedName name="_xlnm._FilterDatabase" localSheetId="9" hidden="1">'김천국사 축전지#4 '!$A$10:$E$34</definedName>
    <definedName name="_xlnm._FilterDatabase" localSheetId="0" hidden="1">'북포항 국사 축전지E'!$A$10:$E$34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2" hidden="1">'상주국사 축전지D'!$A$10:$E$34</definedName>
    <definedName name="_xlnm._FilterDatabase" localSheetId="7" hidden="1">'안동평화국사 축전지 F'!$A$10:$E$34</definedName>
    <definedName name="_xlnm._FilterDatabase" localSheetId="8" hidden="1">'영주철도국사 축전지 2'!$A$10:$E$34</definedName>
    <definedName name="_xlnm._FilterDatabase" localSheetId="3" hidden="1">'초량국사 4층 정류기1 축전지A '!$A$10:$E$34</definedName>
    <definedName name="_xlnm._FilterDatabase" localSheetId="1" hidden="1">'초량국사 4층 정류기1 축전지C '!$A$10:$E$34</definedName>
    <definedName name="_xlnm._FilterDatabase" localSheetId="2" hidden="1">'초량국사 4층 정류기2 축전지A'!$A$10:$E$34</definedName>
    <definedName name="_xlnm._FilterDatabase" localSheetId="4" hidden="1">'초량국사 7층 축전지1'!$A$10:$E$34</definedName>
    <definedName name="_xlnm._FilterDatabase" localSheetId="11" hidden="1">'효목국사 2층 축전지C'!$A$10:$E$34</definedName>
    <definedName name="_xlnm._FilterDatabase" localSheetId="10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4" i="37" l="1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4" l="1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D11" i="34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2" l="1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D34" i="31" l="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30" i="27" l="1"/>
  <c r="D34" i="27"/>
  <c r="D33" i="27"/>
  <c r="D32" i="27"/>
  <c r="D31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34" i="26" l="1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28" i="25" l="1"/>
  <c r="D29" i="25"/>
  <c r="D30" i="25"/>
  <c r="D31" i="25"/>
  <c r="D32" i="25"/>
  <c r="D33" i="25"/>
  <c r="D34" i="25"/>
  <c r="D27" i="25" l="1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</calcChain>
</file>

<file path=xl/sharedStrings.xml><?xml version="1.0" encoding="utf-8"?>
<sst xmlns="http://schemas.openxmlformats.org/spreadsheetml/2006/main" count="394" uniqueCount="81">
  <si>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</si>
  <si>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</si>
  <si>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</si>
  <si>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</si>
  <si>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</si>
  <si>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</si>
  <si>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</si>
  <si>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</si>
  <si>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</si>
  <si>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</si>
  <si>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</si>
  <si>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</si>
  <si>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</si>
  <si>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</si>
  <si>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</si>
  <si>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</si>
  <si>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</si>
  <si>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</si>
  <si>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</si>
  <si>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</si>
  <si>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2024-12-05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</si>
  <si>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</si>
  <si>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</si>
  <si>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</si>
  <si>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</si>
  <si>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크랙</t>
    <phoneticPr fontId="19" type="noConversion"/>
  </si>
  <si>
    <t>GYB191100014</t>
    <phoneticPr fontId="19" type="noConversion"/>
  </si>
  <si>
    <t>2018-12-05</t>
    <phoneticPr fontId="19" type="noConversion"/>
  </si>
  <si>
    <t>4층 정류기1 축전지A</t>
    <phoneticPr fontId="19" type="noConversion"/>
  </si>
  <si>
    <t>4층 정류기2 축전지A</t>
    <phoneticPr fontId="19" type="noConversion"/>
  </si>
  <si>
    <t>4층 정류기1 축전지C</t>
    <phoneticPr fontId="19" type="noConversion"/>
  </si>
  <si>
    <t>2019-03-01</t>
    <phoneticPr fontId="19" type="noConversion"/>
  </si>
  <si>
    <t>GYB191100048</t>
    <phoneticPr fontId="19" type="noConversion"/>
  </si>
  <si>
    <t>GYB190300066</t>
    <phoneticPr fontId="19" type="noConversion"/>
  </si>
  <si>
    <t>7층 축전지1</t>
    <phoneticPr fontId="19" type="noConversion"/>
  </si>
  <si>
    <t>VGS 1600</t>
    <phoneticPr fontId="19" type="noConversion"/>
  </si>
  <si>
    <t>2019-03-21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</si>
  <si>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</si>
  <si>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</si>
  <si>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</si>
  <si>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</si>
  <si>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</si>
  <si>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</si>
  <si>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</si>
  <si>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2024-12-09</t>
    <phoneticPr fontId="19" type="noConversion"/>
  </si>
  <si>
    <t>GYB20110004</t>
    <phoneticPr fontId="19" type="noConversion"/>
  </si>
  <si>
    <t>LG U+ 안동평화국사</t>
    <phoneticPr fontId="19" type="noConversion"/>
  </si>
  <si>
    <t>축전지 F</t>
    <phoneticPr fontId="19" type="noConversion"/>
  </si>
  <si>
    <t>VGS 2200</t>
    <phoneticPr fontId="19" type="noConversion"/>
  </si>
  <si>
    <t>2020-10-24</t>
    <phoneticPr fontId="19" type="noConversion"/>
  </si>
  <si>
    <t>GYB20110001</t>
    <phoneticPr fontId="19" type="noConversion"/>
  </si>
  <si>
    <t>LG U+ 영주철도국사</t>
    <phoneticPr fontId="19" type="noConversion"/>
  </si>
  <si>
    <t>축전지2</t>
    <phoneticPr fontId="19" type="noConversion"/>
  </si>
  <si>
    <t>추가크랙</t>
    <phoneticPr fontId="19" type="noConversion"/>
  </si>
  <si>
    <t>2024-12-10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</si>
  <si>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</si>
  <si>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</si>
  <si>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</si>
  <si>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</si>
  <si>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추가 크랙</t>
    <phoneticPr fontId="19" type="noConversion"/>
  </si>
  <si>
    <t>크랙 /추가크랙</t>
    <phoneticPr fontId="19" type="noConversion"/>
  </si>
  <si>
    <t>2024-12-12</t>
    <phoneticPr fontId="19" type="noConversion"/>
  </si>
  <si>
    <t>GYB201100002</t>
    <phoneticPr fontId="19" type="noConversion"/>
  </si>
  <si>
    <t>LG U+김천국사</t>
    <phoneticPr fontId="19" type="noConversion"/>
  </si>
  <si>
    <t>2층 축전지실</t>
    <phoneticPr fontId="19" type="noConversion"/>
  </si>
  <si>
    <t>2020.10.24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</si>
  <si>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</si>
  <si>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</si>
  <si>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</si>
  <si>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</si>
  <si>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</si>
  <si>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</si>
  <si>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</si>
  <si>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</si>
  <si>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GYB201100003</t>
    <phoneticPr fontId="19" type="noConversion"/>
  </si>
  <si>
    <t>LG U+상주국사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</si>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</sst>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workbookViewId="0">
      <selection activeCell="E32" sqref="E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54</v>
      </c>
      <c r="C3" s="23" t="s">
        <v>19</v>
      </c>
      <c r="D3" s="25" t="s">
        <v>55</v>
      </c>
    </row>
    <row r="4" spans="1:7" s="9" customFormat="1" ht="21.75" customHeight="1">
      <c r="A4" s="8" t="s">
        <v>4</v>
      </c>
      <c r="B4" s="25" t="s">
        <v>56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57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58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3">
        <v>0.84</v>
      </c>
      <c r="D14" s="17">
        <f t="shared" si="0"/>
        <v>1.0499999999999998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0.92</v>
      </c>
      <c r="D15" s="28">
        <f t="shared" si="0"/>
        <v>1.1499999999999999</v>
      </c>
      <c r="E15" s="22" t="s">
        <v>25</v>
      </c>
    </row>
    <row r="16" spans="1:7" s="16" customFormat="1" ht="19.5" customHeight="1">
      <c r="A16" s="21">
        <v>6</v>
      </c>
      <c r="B16" s="27">
        <v>2.2400000000000002</v>
      </c>
      <c r="C16" s="27">
        <v>0.94</v>
      </c>
      <c r="D16" s="28">
        <f t="shared" si="0"/>
        <v>1.1749999999999998</v>
      </c>
      <c r="E16" s="22" t="s">
        <v>25</v>
      </c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1">
        <v>11</v>
      </c>
      <c r="B21" s="27">
        <v>2.23</v>
      </c>
      <c r="C21" s="27">
        <v>0.9</v>
      </c>
      <c r="D21" s="28">
        <f t="shared" si="0"/>
        <v>1.125</v>
      </c>
      <c r="E21" s="22" t="s">
        <v>25</v>
      </c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2.23</v>
      </c>
      <c r="C24" s="33">
        <v>0.88</v>
      </c>
      <c r="D24" s="17">
        <f t="shared" si="0"/>
        <v>1.0999999999999999</v>
      </c>
      <c r="E24" s="20"/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2.25</v>
      </c>
      <c r="C26" s="27">
        <v>0.94</v>
      </c>
      <c r="D26" s="28">
        <f t="shared" si="0"/>
        <v>1.1749999999999998</v>
      </c>
      <c r="E26" s="22" t="s">
        <v>59</v>
      </c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21">
        <v>22</v>
      </c>
      <c r="B32" s="27">
        <v>2.2400000000000002</v>
      </c>
      <c r="C32" s="27">
        <v>0.94</v>
      </c>
      <c r="D32" s="28">
        <f t="shared" si="0"/>
        <v>1.1749999999999998</v>
      </c>
      <c r="E32" s="22" t="s">
        <v>60</v>
      </c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CDFF6-E07B-49B8-A0EF-BA2F43BC3CDC}">
  <dimension ref="A1:G34"/>
  <sheetViews>
    <sheetView workbookViewId="0">
      <selection activeCell="I13" sqref="I1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21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30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24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25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25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25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workbookViewId="0">
      <selection activeCell="D22" sqref="D2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29</v>
      </c>
      <c r="C5" s="23" t="s">
        <v>9</v>
      </c>
      <c r="D5" s="24">
        <v>53.74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27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-2.2400000000000002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-2.2400000000000002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-2.2400000000000002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-2.23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-2.2200000000000002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-2.2400000000000002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-2.2400000000000002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-2.2400000000000002</v>
      </c>
      <c r="C30" s="27">
        <v>0.78</v>
      </c>
      <c r="D30" s="28">
        <f t="shared" si="0"/>
        <v>0.97499999999999998</v>
      </c>
      <c r="E30" s="22" t="s">
        <v>25</v>
      </c>
    </row>
    <row r="31" spans="1:5" s="16" customFormat="1" ht="19.5" customHeight="1">
      <c r="A31" s="29">
        <v>21</v>
      </c>
      <c r="B31" s="30">
        <v>-2.25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-2.25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-2.2400000000000002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-2.2400000000000002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3708-0527-415C-8C84-4EFBED4334CF}">
  <dimension ref="A1:G34"/>
  <sheetViews>
    <sheetView workbookViewId="0">
      <selection activeCell="D3" sqref="D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32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28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25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9EF6-ADA2-4DAB-A96F-E745E2359C90}">
  <dimension ref="A1:G34"/>
  <sheetViews>
    <sheetView workbookViewId="0">
      <selection activeCell="J12" sqref="J1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34</v>
      </c>
      <c r="C5" s="23" t="s">
        <v>9</v>
      </c>
      <c r="D5" s="34">
        <v>53.77</v>
      </c>
    </row>
    <row r="6" spans="1:7" s="9" customFormat="1" ht="21.75" customHeight="1">
      <c r="A6" s="8" t="s">
        <v>5</v>
      </c>
      <c r="B6" s="25" t="s">
        <v>35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25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25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abSelected="1"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78</v>
      </c>
      <c r="C3" s="23" t="s">
        <v>19</v>
      </c>
      <c r="D3" s="18" t="s">
        <v>41</v>
      </c>
    </row>
    <row r="4" spans="1:7" s="9" customFormat="1" ht="21.75" customHeight="1">
      <c r="A4" s="8" t="s">
        <v>4</v>
      </c>
      <c r="B4" s="25" t="s">
        <v>76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40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38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25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79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25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25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37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80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80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79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37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topLeftCell="A19" workbookViewId="0">
      <selection activeCell="G27" sqref="G2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78</v>
      </c>
      <c r="C3" s="23" t="s">
        <v>19</v>
      </c>
      <c r="D3" s="25" t="s">
        <v>42</v>
      </c>
    </row>
    <row r="4" spans="1:7" s="9" customFormat="1" ht="21.75" customHeight="1">
      <c r="A4" s="8" t="s">
        <v>4</v>
      </c>
      <c r="B4" s="25" t="s">
        <v>77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43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38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25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25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25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25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25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25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37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37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37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B71C-C786-4DC4-93EA-D191CA809DC6}">
  <dimension ref="A1:G34"/>
  <sheetViews>
    <sheetView workbookViewId="0">
      <selection activeCell="I25" sqref="I2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44</v>
      </c>
      <c r="C3" s="23" t="s">
        <v>19</v>
      </c>
      <c r="D3" s="25" t="s">
        <v>45</v>
      </c>
    </row>
    <row r="4" spans="1:7" s="9" customFormat="1" ht="21.75" customHeight="1">
      <c r="A4" s="8" t="s">
        <v>4</v>
      </c>
      <c r="B4" s="25" t="s">
        <v>46</v>
      </c>
      <c r="C4" s="23" t="s">
        <v>12</v>
      </c>
      <c r="D4" s="24">
        <v>22.6</v>
      </c>
    </row>
    <row r="5" spans="1:7" s="9" customFormat="1" ht="21.75" customHeight="1">
      <c r="A5" s="8" t="s">
        <v>15</v>
      </c>
      <c r="B5" s="25" t="s">
        <v>47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49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0.83</v>
      </c>
      <c r="D11" s="31">
        <f>C11/D$8</f>
        <v>1.0374999999999999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0.77</v>
      </c>
      <c r="D12" s="31">
        <f>C12/D$8</f>
        <v>0.96250000000000002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0.92</v>
      </c>
      <c r="D13" s="31">
        <f t="shared" ref="D13:D34" si="0">C13/D$8</f>
        <v>1.1499999999999999</v>
      </c>
      <c r="E13" s="32"/>
    </row>
    <row r="14" spans="1:7" s="16" customFormat="1" ht="19.5" customHeight="1">
      <c r="A14" s="29">
        <v>4</v>
      </c>
      <c r="B14" s="30">
        <v>2.23</v>
      </c>
      <c r="C14" s="30">
        <v>0.94</v>
      </c>
      <c r="D14" s="31">
        <f t="shared" si="0"/>
        <v>1.1749999999999998</v>
      </c>
      <c r="E14" s="32"/>
    </row>
    <row r="15" spans="1:7" s="16" customFormat="1" ht="19.5" customHeight="1">
      <c r="A15" s="19">
        <v>5</v>
      </c>
      <c r="B15" s="33">
        <v>2.2200000000000002</v>
      </c>
      <c r="C15" s="33">
        <v>0.96</v>
      </c>
      <c r="D15" s="17">
        <f t="shared" si="0"/>
        <v>1.2</v>
      </c>
      <c r="E15" s="20"/>
    </row>
    <row r="16" spans="1:7" s="16" customFormat="1" ht="19.5" customHeight="1">
      <c r="A16" s="21">
        <v>6</v>
      </c>
      <c r="B16" s="27">
        <v>2.23</v>
      </c>
      <c r="C16" s="27">
        <v>0.91</v>
      </c>
      <c r="D16" s="28">
        <f t="shared" si="0"/>
        <v>1.1375</v>
      </c>
      <c r="E16" s="22" t="s">
        <v>25</v>
      </c>
    </row>
    <row r="17" spans="1:5" s="16" customFormat="1" ht="19.5" customHeight="1">
      <c r="A17" s="29">
        <v>7</v>
      </c>
      <c r="B17" s="30">
        <v>2.23</v>
      </c>
      <c r="C17" s="30">
        <v>0.93</v>
      </c>
      <c r="D17" s="31">
        <f t="shared" si="0"/>
        <v>1.1625000000000001</v>
      </c>
      <c r="E17" s="32"/>
    </row>
    <row r="18" spans="1:5" s="16" customFormat="1" ht="19.5" customHeight="1">
      <c r="A18" s="29">
        <v>8</v>
      </c>
      <c r="B18" s="30">
        <v>2.23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1">
        <v>9</v>
      </c>
      <c r="B19" s="27">
        <v>2.23</v>
      </c>
      <c r="C19" s="27">
        <v>0.88</v>
      </c>
      <c r="D19" s="28">
        <f t="shared" si="0"/>
        <v>1.0999999999999999</v>
      </c>
      <c r="E19" s="22" t="s">
        <v>25</v>
      </c>
    </row>
    <row r="20" spans="1:5" s="16" customFormat="1" ht="19.5" customHeight="1">
      <c r="A20" s="29">
        <v>10</v>
      </c>
      <c r="B20" s="30">
        <v>2.23</v>
      </c>
      <c r="C20" s="30">
        <v>0.83</v>
      </c>
      <c r="D20" s="31">
        <f t="shared" si="0"/>
        <v>1.0374999999999999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0.98</v>
      </c>
      <c r="D21" s="31">
        <f t="shared" si="0"/>
        <v>1.2249999999999999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0.9</v>
      </c>
      <c r="D22" s="31">
        <f t="shared" si="0"/>
        <v>1.125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0.9</v>
      </c>
      <c r="D23" s="31">
        <f t="shared" si="0"/>
        <v>1.125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0.8</v>
      </c>
      <c r="D24" s="31">
        <f t="shared" si="0"/>
        <v>1</v>
      </c>
      <c r="E24" s="32"/>
    </row>
    <row r="25" spans="1:5" s="16" customFormat="1" ht="19.5" customHeight="1">
      <c r="A25" s="29">
        <v>15</v>
      </c>
      <c r="B25" s="30">
        <v>2.23</v>
      </c>
      <c r="C25" s="30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0.88</v>
      </c>
      <c r="D26" s="17">
        <f t="shared" si="0"/>
        <v>1.0999999999999999</v>
      </c>
      <c r="E26" s="20"/>
    </row>
    <row r="27" spans="1:5" s="16" customFormat="1" ht="19.5" customHeight="1">
      <c r="A27" s="29">
        <v>17</v>
      </c>
      <c r="B27" s="30">
        <v>2.23</v>
      </c>
      <c r="C27" s="30">
        <v>0.86</v>
      </c>
      <c r="D27" s="31">
        <f t="shared" si="0"/>
        <v>1.075</v>
      </c>
      <c r="E27" s="32"/>
    </row>
    <row r="28" spans="1:5" s="16" customFormat="1" ht="19.5" customHeight="1">
      <c r="A28" s="29">
        <v>18</v>
      </c>
      <c r="B28" s="30">
        <v>2.23</v>
      </c>
      <c r="C28" s="30">
        <v>0.93</v>
      </c>
      <c r="D28" s="31">
        <f t="shared" si="0"/>
        <v>1.1625000000000001</v>
      </c>
      <c r="E28" s="32"/>
    </row>
    <row r="29" spans="1:5" s="16" customFormat="1" ht="19.5" customHeight="1">
      <c r="A29" s="29">
        <v>19</v>
      </c>
      <c r="B29" s="30">
        <v>2.23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1">
        <v>20</v>
      </c>
      <c r="B30" s="27">
        <v>2.23</v>
      </c>
      <c r="C30" s="27">
        <v>0.84</v>
      </c>
      <c r="D30" s="28">
        <f t="shared" si="0"/>
        <v>1.0499999999999998</v>
      </c>
      <c r="E30" s="22" t="s">
        <v>25</v>
      </c>
    </row>
    <row r="31" spans="1:5" s="16" customFormat="1" ht="19.5" customHeight="1">
      <c r="A31" s="29">
        <v>21</v>
      </c>
      <c r="B31" s="30">
        <v>2.23</v>
      </c>
      <c r="C31" s="30">
        <v>0.88</v>
      </c>
      <c r="D31" s="31">
        <f t="shared" si="0"/>
        <v>1.0999999999999999</v>
      </c>
      <c r="E31" s="32"/>
    </row>
    <row r="32" spans="1:5" s="16" customFormat="1" ht="19.5" customHeight="1">
      <c r="A32" s="19">
        <v>22</v>
      </c>
      <c r="B32" s="33">
        <v>2.23</v>
      </c>
      <c r="C32" s="33">
        <v>0.93</v>
      </c>
      <c r="D32" s="17">
        <f t="shared" si="0"/>
        <v>1.1625000000000001</v>
      </c>
      <c r="E32" s="20"/>
    </row>
    <row r="33" spans="1:5" s="16" customFormat="1" ht="19.5" customHeight="1">
      <c r="A33" s="21">
        <v>23</v>
      </c>
      <c r="B33" s="27">
        <v>2.23</v>
      </c>
      <c r="C33" s="27">
        <v>0.88</v>
      </c>
      <c r="D33" s="28">
        <f t="shared" si="0"/>
        <v>1.0999999999999999</v>
      </c>
      <c r="E33" s="22" t="s">
        <v>37</v>
      </c>
    </row>
    <row r="34" spans="1:5" s="16" customFormat="1" ht="19.5" customHeight="1">
      <c r="A34" s="19">
        <v>24</v>
      </c>
      <c r="B34" s="8">
        <v>2.23</v>
      </c>
      <c r="C34" s="8">
        <v>0.86</v>
      </c>
      <c r="D34" s="17">
        <f t="shared" si="0"/>
        <v>1.075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9D9F-B568-40DF-8A67-3B0DD8AD3E02}">
  <dimension ref="A1:G34"/>
  <sheetViews>
    <sheetView workbookViewId="0">
      <selection activeCell="L33" sqref="L3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44</v>
      </c>
      <c r="C3" s="23" t="s">
        <v>19</v>
      </c>
      <c r="D3" s="25" t="s">
        <v>50</v>
      </c>
    </row>
    <row r="4" spans="1:7" s="9" customFormat="1" ht="21.75" customHeight="1">
      <c r="A4" s="8" t="s">
        <v>4</v>
      </c>
      <c r="B4" s="25" t="s">
        <v>51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52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49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0.64</v>
      </c>
      <c r="D11" s="31">
        <f>C11/D$8</f>
        <v>0.79999999999999993</v>
      </c>
      <c r="E11" s="32"/>
    </row>
    <row r="12" spans="1:7" s="16" customFormat="1" ht="19.5" customHeight="1">
      <c r="A12" s="21">
        <v>2</v>
      </c>
      <c r="B12" s="27">
        <v>2.2200000000000002</v>
      </c>
      <c r="C12" s="27">
        <v>0.77</v>
      </c>
      <c r="D12" s="28">
        <f>C12/D$8</f>
        <v>0.96250000000000002</v>
      </c>
      <c r="E12" s="22" t="s">
        <v>25</v>
      </c>
    </row>
    <row r="13" spans="1:7" s="16" customFormat="1" ht="19.5" customHeight="1">
      <c r="A13" s="29">
        <v>3</v>
      </c>
      <c r="B13" s="30">
        <v>2.2400000000000002</v>
      </c>
      <c r="C13" s="30">
        <v>0.68</v>
      </c>
      <c r="D13" s="31">
        <f t="shared" ref="D13:D34" si="0">C13/D$8</f>
        <v>0.85</v>
      </c>
      <c r="E13" s="32"/>
    </row>
    <row r="14" spans="1:7" s="16" customFormat="1" ht="19.5" customHeight="1">
      <c r="A14" s="21">
        <v>4</v>
      </c>
      <c r="B14" s="27">
        <v>2.23</v>
      </c>
      <c r="C14" s="27">
        <v>0.74</v>
      </c>
      <c r="D14" s="28">
        <f t="shared" si="0"/>
        <v>0.92499999999999993</v>
      </c>
      <c r="E14" s="22" t="s">
        <v>37</v>
      </c>
    </row>
    <row r="15" spans="1:7" s="16" customFormat="1" ht="19.5" customHeight="1">
      <c r="A15" s="19">
        <v>5</v>
      </c>
      <c r="B15" s="33">
        <v>2.2400000000000002</v>
      </c>
      <c r="C15" s="33">
        <v>0.75</v>
      </c>
      <c r="D15" s="17">
        <f t="shared" si="0"/>
        <v>0.9375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0.76</v>
      </c>
      <c r="D16" s="31">
        <f t="shared" si="0"/>
        <v>0.95</v>
      </c>
      <c r="E16" s="32"/>
    </row>
    <row r="17" spans="1:5" s="16" customFormat="1" ht="19.5" customHeight="1">
      <c r="A17" s="21">
        <v>7</v>
      </c>
      <c r="B17" s="27">
        <v>2.23</v>
      </c>
      <c r="C17" s="27">
        <v>0.7</v>
      </c>
      <c r="D17" s="28">
        <f t="shared" si="0"/>
        <v>0.87499999999999989</v>
      </c>
      <c r="E17" s="22" t="s">
        <v>37</v>
      </c>
    </row>
    <row r="18" spans="1:5" s="16" customFormat="1" ht="19.5" customHeight="1">
      <c r="A18" s="29">
        <v>8</v>
      </c>
      <c r="B18" s="30">
        <v>2.2400000000000002</v>
      </c>
      <c r="C18" s="30">
        <v>0.63</v>
      </c>
      <c r="D18" s="31">
        <f t="shared" si="0"/>
        <v>0.78749999999999998</v>
      </c>
      <c r="E18" s="32"/>
    </row>
    <row r="19" spans="1:5" s="16" customFormat="1" ht="19.5" customHeight="1">
      <c r="A19" s="21">
        <v>9</v>
      </c>
      <c r="B19" s="27">
        <v>2.2200000000000002</v>
      </c>
      <c r="C19" s="27">
        <v>0.71</v>
      </c>
      <c r="D19" s="28">
        <f t="shared" si="0"/>
        <v>0.88749999999999996</v>
      </c>
      <c r="E19" s="22" t="s">
        <v>37</v>
      </c>
    </row>
    <row r="20" spans="1:5" s="16" customFormat="1" ht="19.5" customHeight="1">
      <c r="A20" s="29">
        <v>10</v>
      </c>
      <c r="B20" s="30">
        <v>2.23</v>
      </c>
      <c r="C20" s="30">
        <v>0.69</v>
      </c>
      <c r="D20" s="31">
        <f t="shared" si="0"/>
        <v>0.86249999999999993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0.64</v>
      </c>
      <c r="D21" s="31">
        <f t="shared" si="0"/>
        <v>0.79999999999999993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0.84</v>
      </c>
      <c r="D22" s="31">
        <f t="shared" si="0"/>
        <v>1.0499999999999998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19">
        <v>14</v>
      </c>
      <c r="B24" s="33">
        <v>2.23</v>
      </c>
      <c r="C24" s="33">
        <v>0.64</v>
      </c>
      <c r="D24" s="17">
        <f t="shared" si="0"/>
        <v>0.79999999999999993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0.71</v>
      </c>
      <c r="D25" s="31">
        <f t="shared" si="0"/>
        <v>0.88749999999999996</v>
      </c>
      <c r="E25" s="32"/>
    </row>
    <row r="26" spans="1:5" s="16" customFormat="1" ht="19.5" customHeight="1">
      <c r="A26" s="19">
        <v>16</v>
      </c>
      <c r="B26" s="33">
        <v>2.2400000000000002</v>
      </c>
      <c r="C26" s="33">
        <v>0.63</v>
      </c>
      <c r="D26" s="17">
        <f t="shared" si="0"/>
        <v>0.78749999999999998</v>
      </c>
      <c r="E26" s="20"/>
    </row>
    <row r="27" spans="1:5" s="16" customFormat="1" ht="19.5" customHeight="1">
      <c r="A27" s="21">
        <v>17</v>
      </c>
      <c r="B27" s="27">
        <v>2.2400000000000002</v>
      </c>
      <c r="C27" s="27">
        <v>0.73</v>
      </c>
      <c r="D27" s="28">
        <f t="shared" si="0"/>
        <v>0.91249999999999998</v>
      </c>
      <c r="E27" s="22" t="s">
        <v>37</v>
      </c>
    </row>
    <row r="28" spans="1:5" s="16" customFormat="1" ht="19.5" customHeight="1">
      <c r="A28" s="29">
        <v>18</v>
      </c>
      <c r="B28" s="30">
        <v>2.23</v>
      </c>
      <c r="C28" s="30">
        <v>0.68</v>
      </c>
      <c r="D28" s="31">
        <f t="shared" si="0"/>
        <v>0.85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0.73</v>
      </c>
      <c r="D29" s="31">
        <f t="shared" si="0"/>
        <v>0.91249999999999998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0.76</v>
      </c>
      <c r="D30" s="17">
        <f t="shared" si="0"/>
        <v>0.95</v>
      </c>
      <c r="E30" s="20"/>
    </row>
    <row r="31" spans="1:5" s="16" customFormat="1" ht="19.5" customHeight="1">
      <c r="A31" s="21">
        <v>21</v>
      </c>
      <c r="B31" s="27">
        <v>2.2400000000000002</v>
      </c>
      <c r="C31" s="27">
        <v>0.77</v>
      </c>
      <c r="D31" s="28">
        <f t="shared" si="0"/>
        <v>0.96250000000000002</v>
      </c>
      <c r="E31" s="22" t="s">
        <v>53</v>
      </c>
    </row>
    <row r="32" spans="1:5" s="16" customFormat="1" ht="19.5" customHeight="1">
      <c r="A32" s="19">
        <v>22</v>
      </c>
      <c r="B32" s="33">
        <v>2.2200000000000002</v>
      </c>
      <c r="C32" s="33">
        <v>0.71</v>
      </c>
      <c r="D32" s="17">
        <f t="shared" si="0"/>
        <v>0.88749999999999996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0.63</v>
      </c>
      <c r="D33" s="17">
        <f t="shared" si="0"/>
        <v>0.78749999999999998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0.59</v>
      </c>
      <c r="D34" s="17">
        <f t="shared" si="0"/>
        <v>0.73749999999999993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0A4DC-1341-4018-87C4-A9ECCC067B33}">
  <dimension ref="A1:G34"/>
  <sheetViews>
    <sheetView workbookViewId="0">
      <selection activeCell="I12" sqref="I1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19921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61</v>
      </c>
      <c r="C3" s="23" t="s">
        <v>19</v>
      </c>
      <c r="D3" s="25" t="s">
        <v>62</v>
      </c>
    </row>
    <row r="4" spans="1:7" s="9" customFormat="1" ht="21.75" customHeight="1">
      <c r="A4" s="8" t="s">
        <v>4</v>
      </c>
      <c r="B4" s="25" t="s">
        <v>63</v>
      </c>
      <c r="C4" s="23" t="s">
        <v>12</v>
      </c>
      <c r="D4" s="24">
        <v>22.5</v>
      </c>
    </row>
    <row r="5" spans="1:7" s="9" customFormat="1" ht="21.75" customHeight="1">
      <c r="A5" s="8" t="s">
        <v>15</v>
      </c>
      <c r="B5" s="25" t="s">
        <v>64</v>
      </c>
      <c r="C5" s="23" t="s">
        <v>9</v>
      </c>
      <c r="D5" s="34">
        <v>53.7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65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0.74</v>
      </c>
      <c r="D11" s="31">
        <f>C11/D$8</f>
        <v>0.92499999999999993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0.83</v>
      </c>
      <c r="D12" s="31">
        <f>C12/D$8</f>
        <v>1.0374999999999999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0.84</v>
      </c>
      <c r="D13" s="28">
        <f t="shared" ref="D13:D34" si="0">C13/D$8</f>
        <v>1.0499999999999998</v>
      </c>
      <c r="E13" s="22" t="s">
        <v>25</v>
      </c>
    </row>
    <row r="14" spans="1:7" s="16" customFormat="1" ht="19.5" customHeight="1">
      <c r="A14" s="21">
        <v>4</v>
      </c>
      <c r="B14" s="27">
        <v>2.25</v>
      </c>
      <c r="C14" s="27">
        <v>0.78</v>
      </c>
      <c r="D14" s="28">
        <f t="shared" si="0"/>
        <v>0.97499999999999998</v>
      </c>
      <c r="E14" s="22" t="s">
        <v>25</v>
      </c>
    </row>
    <row r="15" spans="1:7" s="16" customFormat="1" ht="19.5" customHeight="1">
      <c r="A15" s="19">
        <v>5</v>
      </c>
      <c r="B15" s="33">
        <v>2.25</v>
      </c>
      <c r="C15" s="33">
        <v>0.83</v>
      </c>
      <c r="D15" s="17">
        <f t="shared" si="0"/>
        <v>1.0374999999999999</v>
      </c>
      <c r="E15" s="20"/>
    </row>
    <row r="16" spans="1:7" s="16" customFormat="1" ht="19.5" customHeight="1">
      <c r="A16" s="21">
        <v>6</v>
      </c>
      <c r="B16" s="27">
        <v>2.2400000000000002</v>
      </c>
      <c r="C16" s="27">
        <v>0.83</v>
      </c>
      <c r="D16" s="28">
        <f t="shared" si="0"/>
        <v>1.0374999999999999</v>
      </c>
      <c r="E16" s="22" t="s">
        <v>25</v>
      </c>
    </row>
    <row r="17" spans="1:5" s="16" customFormat="1" ht="19.5" customHeight="1">
      <c r="A17" s="21">
        <v>7</v>
      </c>
      <c r="B17" s="27">
        <v>2.23</v>
      </c>
      <c r="C17" s="27">
        <v>0.8</v>
      </c>
      <c r="D17" s="28">
        <f t="shared" si="0"/>
        <v>1</v>
      </c>
      <c r="E17" s="22" t="s">
        <v>25</v>
      </c>
    </row>
    <row r="18" spans="1:5" s="16" customFormat="1" ht="19.5" customHeight="1">
      <c r="A18" s="21">
        <v>8</v>
      </c>
      <c r="B18" s="27">
        <v>2.2200000000000002</v>
      </c>
      <c r="C18" s="27">
        <v>0.92</v>
      </c>
      <c r="D18" s="28">
        <f t="shared" si="0"/>
        <v>1.1499999999999999</v>
      </c>
      <c r="E18" s="22" t="s">
        <v>25</v>
      </c>
    </row>
    <row r="19" spans="1:5" s="16" customFormat="1" ht="19.5" customHeight="1">
      <c r="A19" s="19">
        <v>9</v>
      </c>
      <c r="B19" s="33">
        <v>2.23</v>
      </c>
      <c r="C19" s="33">
        <v>0.97</v>
      </c>
      <c r="D19" s="17">
        <f t="shared" si="0"/>
        <v>1.2124999999999999</v>
      </c>
      <c r="E19" s="20"/>
    </row>
    <row r="20" spans="1:5" s="16" customFormat="1" ht="19.5" customHeight="1">
      <c r="A20" s="19">
        <v>10</v>
      </c>
      <c r="B20" s="33">
        <v>2.23</v>
      </c>
      <c r="C20" s="33">
        <v>0.81</v>
      </c>
      <c r="D20" s="17">
        <f t="shared" si="0"/>
        <v>1.0125</v>
      </c>
      <c r="E20" s="20"/>
    </row>
    <row r="21" spans="1:5" s="16" customFormat="1" ht="19.5" customHeight="1">
      <c r="A21" s="19">
        <v>11</v>
      </c>
      <c r="B21" s="33">
        <v>2.23</v>
      </c>
      <c r="C21" s="33">
        <v>0.83</v>
      </c>
      <c r="D21" s="17">
        <f t="shared" si="0"/>
        <v>1.0374999999999999</v>
      </c>
      <c r="E21" s="20"/>
    </row>
    <row r="22" spans="1:5" s="16" customFormat="1" ht="19.5" customHeight="1">
      <c r="A22" s="19">
        <v>12</v>
      </c>
      <c r="B22" s="33">
        <v>2.25</v>
      </c>
      <c r="C22" s="33">
        <v>0.87</v>
      </c>
      <c r="D22" s="17">
        <f t="shared" si="0"/>
        <v>1.0874999999999999</v>
      </c>
      <c r="E22" s="20"/>
    </row>
    <row r="23" spans="1:5" s="16" customFormat="1" ht="19.5" customHeight="1">
      <c r="A23" s="19">
        <v>13</v>
      </c>
      <c r="B23" s="33">
        <v>2.2400000000000002</v>
      </c>
      <c r="C23" s="33">
        <v>0.9</v>
      </c>
      <c r="D23" s="17">
        <f t="shared" si="0"/>
        <v>1.125</v>
      </c>
      <c r="E23" s="20"/>
    </row>
    <row r="24" spans="1:5" s="16" customFormat="1" ht="19.5" customHeight="1">
      <c r="A24" s="19">
        <v>14</v>
      </c>
      <c r="B24" s="33">
        <v>2.23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1">
        <v>15</v>
      </c>
      <c r="B25" s="27">
        <v>2.2400000000000002</v>
      </c>
      <c r="C25" s="27">
        <v>0.81</v>
      </c>
      <c r="D25" s="28">
        <f t="shared" si="0"/>
        <v>1.0125</v>
      </c>
      <c r="E25" s="22" t="s">
        <v>25</v>
      </c>
    </row>
    <row r="26" spans="1:5" s="16" customFormat="1" ht="19.5" customHeight="1">
      <c r="A26" s="21">
        <v>16</v>
      </c>
      <c r="B26" s="27">
        <v>2.2200000000000002</v>
      </c>
      <c r="C26" s="27">
        <v>0.93</v>
      </c>
      <c r="D26" s="28">
        <f t="shared" si="0"/>
        <v>1.1625000000000001</v>
      </c>
      <c r="E26" s="22" t="s">
        <v>25</v>
      </c>
    </row>
    <row r="27" spans="1:5" s="16" customFormat="1" ht="19.5" customHeight="1">
      <c r="A27" s="19">
        <v>17</v>
      </c>
      <c r="B27" s="33">
        <v>2.21</v>
      </c>
      <c r="C27" s="33">
        <v>0.77</v>
      </c>
      <c r="D27" s="17">
        <f t="shared" si="0"/>
        <v>0.96250000000000002</v>
      </c>
      <c r="E27" s="20"/>
    </row>
    <row r="28" spans="1:5" s="16" customFormat="1" ht="19.5" customHeight="1">
      <c r="A28" s="21">
        <v>18</v>
      </c>
      <c r="B28" s="27">
        <v>2.25</v>
      </c>
      <c r="C28" s="27">
        <v>0.8</v>
      </c>
      <c r="D28" s="28">
        <f t="shared" si="0"/>
        <v>1</v>
      </c>
      <c r="E28" s="22" t="s">
        <v>25</v>
      </c>
    </row>
    <row r="29" spans="1:5" s="16" customFormat="1" ht="19.5" customHeight="1">
      <c r="A29" s="19">
        <v>19</v>
      </c>
      <c r="B29" s="33">
        <v>2.23</v>
      </c>
      <c r="C29" s="33">
        <v>0.86</v>
      </c>
      <c r="D29" s="17">
        <f t="shared" si="0"/>
        <v>1.075</v>
      </c>
      <c r="E29" s="20"/>
    </row>
    <row r="30" spans="1:5" s="16" customFormat="1" ht="19.5" customHeight="1">
      <c r="A30" s="19">
        <v>20</v>
      </c>
      <c r="B30" s="33">
        <v>2.23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19">
        <v>21</v>
      </c>
      <c r="B31" s="33">
        <v>2.2400000000000002</v>
      </c>
      <c r="C31" s="33">
        <v>0.83</v>
      </c>
      <c r="D31" s="17">
        <f t="shared" si="0"/>
        <v>1.0374999999999999</v>
      </c>
      <c r="E31" s="20"/>
    </row>
    <row r="32" spans="1:5" s="16" customFormat="1" ht="19.5" customHeight="1">
      <c r="A32" s="19">
        <v>22</v>
      </c>
      <c r="B32" s="33">
        <v>2.25</v>
      </c>
      <c r="C32" s="33">
        <v>0.84</v>
      </c>
      <c r="D32" s="17">
        <f t="shared" si="0"/>
        <v>1.0499999999999998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0.77</v>
      </c>
      <c r="D34" s="17">
        <f t="shared" si="0"/>
        <v>0.96250000000000002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topLeftCell="A7" workbookViewId="0">
      <selection activeCell="C8" sqref="C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61</v>
      </c>
      <c r="C3" s="23" t="s">
        <v>19</v>
      </c>
      <c r="D3" s="25" t="s">
        <v>66</v>
      </c>
    </row>
    <row r="4" spans="1:7" s="9" customFormat="1" ht="21.75" customHeight="1">
      <c r="A4" s="8" t="s">
        <v>4</v>
      </c>
      <c r="B4" s="25" t="s">
        <v>67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68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69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25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25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workbookViewId="0">
      <selection activeCell="C8" sqref="C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61</v>
      </c>
      <c r="C3" s="23" t="s">
        <v>19</v>
      </c>
      <c r="D3" s="25" t="s">
        <v>70</v>
      </c>
    </row>
    <row r="4" spans="1:7" s="9" customFormat="1" ht="21.75" customHeight="1">
      <c r="A4" s="8" t="s">
        <v>4</v>
      </c>
      <c r="B4" s="25" t="s">
        <v>67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71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72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73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25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0DD14-FE90-487A-B984-A6900E1973E6}">
  <dimension ref="A1:G34"/>
  <sheetViews>
    <sheetView workbookViewId="0">
      <selection activeCell="C16" sqref="C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19921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61</v>
      </c>
      <c r="C3" s="23" t="s">
        <v>19</v>
      </c>
      <c r="D3" s="25" t="s">
        <v>74</v>
      </c>
    </row>
    <row r="4" spans="1:7" s="9" customFormat="1" ht="21.75" customHeight="1">
      <c r="A4" s="8" t="s">
        <v>4</v>
      </c>
      <c r="B4" s="25" t="s">
        <v>75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64</v>
      </c>
      <c r="C5" s="23" t="s">
        <v>9</v>
      </c>
      <c r="D5" s="34">
        <v>53.45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1.1000000000000001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65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0.78</v>
      </c>
      <c r="D12" s="31">
        <f>C12/D$8</f>
        <v>0.97499999999999998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0.84</v>
      </c>
      <c r="D13" s="31">
        <f t="shared" ref="D13:D34" si="0">C13/D$8</f>
        <v>1.0499999999999998</v>
      </c>
      <c r="E13" s="32"/>
    </row>
    <row r="14" spans="1:7" s="16" customFormat="1" ht="19.5" customHeight="1">
      <c r="A14" s="19">
        <v>4</v>
      </c>
      <c r="B14" s="33">
        <v>2.23</v>
      </c>
      <c r="C14" s="33">
        <v>0.89</v>
      </c>
      <c r="D14" s="17">
        <f t="shared" si="0"/>
        <v>1.1125</v>
      </c>
      <c r="E14" s="20"/>
    </row>
    <row r="15" spans="1:7" s="16" customFormat="1" ht="19.5" customHeight="1">
      <c r="A15" s="19">
        <v>5</v>
      </c>
      <c r="B15" s="33">
        <v>2.23</v>
      </c>
      <c r="C15" s="33">
        <v>0.99</v>
      </c>
      <c r="D15" s="17">
        <f t="shared" si="0"/>
        <v>1.2374999999999998</v>
      </c>
      <c r="E15" s="20"/>
    </row>
    <row r="16" spans="1:7" s="16" customFormat="1" ht="19.5" customHeight="1">
      <c r="A16" s="21">
        <v>6</v>
      </c>
      <c r="B16" s="27">
        <v>2.23</v>
      </c>
      <c r="C16" s="27">
        <v>0.91</v>
      </c>
      <c r="D16" s="28">
        <f t="shared" si="0"/>
        <v>1.1375</v>
      </c>
      <c r="E16" s="22" t="s">
        <v>25</v>
      </c>
    </row>
    <row r="17" spans="1:5" s="16" customFormat="1" ht="19.5" customHeight="1">
      <c r="A17" s="19">
        <v>7</v>
      </c>
      <c r="B17" s="33">
        <v>2.2200000000000002</v>
      </c>
      <c r="C17" s="33">
        <v>0.92</v>
      </c>
      <c r="D17" s="17">
        <f t="shared" si="0"/>
        <v>1.1499999999999999</v>
      </c>
      <c r="E17" s="20"/>
    </row>
    <row r="18" spans="1:5" s="16" customFormat="1" ht="19.5" customHeight="1">
      <c r="A18" s="21">
        <v>8</v>
      </c>
      <c r="B18" s="27">
        <v>2.23</v>
      </c>
      <c r="C18" s="27">
        <v>0.85</v>
      </c>
      <c r="D18" s="28">
        <f t="shared" si="0"/>
        <v>1.0625</v>
      </c>
      <c r="E18" s="22" t="s">
        <v>25</v>
      </c>
    </row>
    <row r="19" spans="1:5" s="16" customFormat="1" ht="19.5" customHeight="1">
      <c r="A19" s="19">
        <v>9</v>
      </c>
      <c r="B19" s="33">
        <v>2.2200000000000002</v>
      </c>
      <c r="C19" s="33">
        <v>0.96</v>
      </c>
      <c r="D19" s="17">
        <f t="shared" si="0"/>
        <v>1.2</v>
      </c>
      <c r="E19" s="20"/>
    </row>
    <row r="20" spans="1:5" s="16" customFormat="1" ht="19.5" customHeight="1">
      <c r="A20" s="21">
        <v>10</v>
      </c>
      <c r="B20" s="27">
        <v>2.23</v>
      </c>
      <c r="C20" s="27">
        <v>0.93</v>
      </c>
      <c r="D20" s="28">
        <f t="shared" si="0"/>
        <v>1.1625000000000001</v>
      </c>
      <c r="E20" s="22" t="s">
        <v>25</v>
      </c>
    </row>
    <row r="21" spans="1:5" s="16" customFormat="1" ht="19.5" customHeight="1">
      <c r="A21" s="19">
        <v>11</v>
      </c>
      <c r="B21" s="33">
        <v>2.23</v>
      </c>
      <c r="C21" s="33">
        <v>0.82</v>
      </c>
      <c r="D21" s="17">
        <f t="shared" si="0"/>
        <v>1.0249999999999999</v>
      </c>
      <c r="E21" s="20"/>
    </row>
    <row r="22" spans="1:5" s="16" customFormat="1" ht="19.5" customHeight="1">
      <c r="A22" s="21">
        <v>12</v>
      </c>
      <c r="B22" s="27">
        <v>2.23</v>
      </c>
      <c r="C22" s="27">
        <v>0.84</v>
      </c>
      <c r="D22" s="28">
        <f t="shared" si="0"/>
        <v>1.0499999999999998</v>
      </c>
      <c r="E22" s="22" t="s">
        <v>25</v>
      </c>
    </row>
    <row r="23" spans="1:5" s="16" customFormat="1" ht="19.5" customHeight="1">
      <c r="A23" s="19">
        <v>13</v>
      </c>
      <c r="B23" s="33">
        <v>2.21</v>
      </c>
      <c r="C23" s="33">
        <v>0.83</v>
      </c>
      <c r="D23" s="17">
        <f t="shared" si="0"/>
        <v>1.0374999999999999</v>
      </c>
      <c r="E23" s="20"/>
    </row>
    <row r="24" spans="1:5" s="16" customFormat="1" ht="19.5" customHeight="1">
      <c r="A24" s="19">
        <v>14</v>
      </c>
      <c r="B24" s="33">
        <v>2.23</v>
      </c>
      <c r="C24" s="33">
        <v>0.87</v>
      </c>
      <c r="D24" s="17">
        <f t="shared" si="0"/>
        <v>1.0874999999999999</v>
      </c>
      <c r="E24" s="20"/>
    </row>
    <row r="25" spans="1:5" s="16" customFormat="1" ht="19.5" customHeight="1">
      <c r="A25" s="19">
        <v>15</v>
      </c>
      <c r="B25" s="33">
        <v>2.2200000000000002</v>
      </c>
      <c r="C25" s="33">
        <v>0.92</v>
      </c>
      <c r="D25" s="17">
        <f t="shared" si="0"/>
        <v>1.1499999999999999</v>
      </c>
      <c r="E25" s="20"/>
    </row>
    <row r="26" spans="1:5" s="16" customFormat="1" ht="19.5" customHeight="1">
      <c r="A26" s="19">
        <v>16</v>
      </c>
      <c r="B26" s="33">
        <v>2.23</v>
      </c>
      <c r="C26" s="33">
        <v>0.83</v>
      </c>
      <c r="D26" s="17">
        <f t="shared" si="0"/>
        <v>1.0374999999999999</v>
      </c>
      <c r="E26" s="20"/>
    </row>
    <row r="27" spans="1:5" s="16" customFormat="1" ht="19.5" customHeight="1">
      <c r="A27" s="21">
        <v>17</v>
      </c>
      <c r="B27" s="27">
        <v>2.21</v>
      </c>
      <c r="C27" s="27">
        <v>0.84</v>
      </c>
      <c r="D27" s="28">
        <f t="shared" si="0"/>
        <v>1.0499999999999998</v>
      </c>
      <c r="E27" s="22" t="s">
        <v>25</v>
      </c>
    </row>
    <row r="28" spans="1:5" s="16" customFormat="1" ht="19.5" customHeight="1">
      <c r="A28" s="19">
        <v>18</v>
      </c>
      <c r="B28" s="33">
        <v>2.2200000000000002</v>
      </c>
      <c r="C28" s="33">
        <v>0.9</v>
      </c>
      <c r="D28" s="17">
        <f t="shared" si="0"/>
        <v>1.125</v>
      </c>
      <c r="E28" s="20"/>
    </row>
    <row r="29" spans="1:5" s="16" customFormat="1" ht="19.5" customHeight="1">
      <c r="A29" s="19">
        <v>19</v>
      </c>
      <c r="B29" s="33">
        <v>2.21</v>
      </c>
      <c r="C29" s="33">
        <v>0.84</v>
      </c>
      <c r="D29" s="17">
        <f t="shared" si="0"/>
        <v>1.0499999999999998</v>
      </c>
      <c r="E29" s="20"/>
    </row>
    <row r="30" spans="1:5" s="16" customFormat="1" ht="19.5" customHeight="1">
      <c r="A30" s="19">
        <v>20</v>
      </c>
      <c r="B30" s="33">
        <v>2.2400000000000002</v>
      </c>
      <c r="C30" s="33">
        <v>0.94</v>
      </c>
      <c r="D30" s="17">
        <f t="shared" si="0"/>
        <v>1.1749999999999998</v>
      </c>
      <c r="E30" s="20"/>
    </row>
    <row r="31" spans="1:5" s="16" customFormat="1" ht="19.5" customHeight="1">
      <c r="A31" s="19">
        <v>21</v>
      </c>
      <c r="B31" s="33">
        <v>2.23</v>
      </c>
      <c r="C31" s="33">
        <v>0.93</v>
      </c>
      <c r="D31" s="17">
        <f t="shared" si="0"/>
        <v>1.1625000000000001</v>
      </c>
      <c r="E31" s="20"/>
    </row>
    <row r="32" spans="1:5" s="16" customFormat="1" ht="19.5" customHeight="1">
      <c r="A32" s="19">
        <v>22</v>
      </c>
      <c r="B32" s="33">
        <v>2.23</v>
      </c>
      <c r="C32" s="33">
        <v>0.9</v>
      </c>
      <c r="D32" s="17">
        <f t="shared" si="0"/>
        <v>1.125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0.87</v>
      </c>
      <c r="D33" s="17">
        <f t="shared" si="0"/>
        <v>1.0874999999999999</v>
      </c>
      <c r="E33" s="20"/>
    </row>
    <row r="34" spans="1:5" s="16" customFormat="1" ht="19.5" customHeight="1">
      <c r="A34" s="19">
        <v>24</v>
      </c>
      <c r="B34" s="8">
        <v>2.23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북포항 국사 축전지E</vt:lpstr>
      <vt:lpstr>초량국사 4층 정류기1 축전지C </vt:lpstr>
      <vt:lpstr>초량국사 4층 정류기2 축전지A</vt:lpstr>
      <vt:lpstr>초량국사 4층 정류기1 축전지A </vt:lpstr>
      <vt:lpstr>초량국사 7층 축전지1</vt:lpstr>
      <vt:lpstr>상대국사 축전지 #3</vt:lpstr>
      <vt:lpstr>상대국사 축전지 #1</vt:lpstr>
      <vt:lpstr>안동평화국사 축전지 F</vt:lpstr>
      <vt:lpstr>영주철도국사 축전지 2</vt:lpstr>
      <vt:lpstr>김천국사 축전지#4 </vt:lpstr>
      <vt:lpstr>효목국사 4층 축전지 #3</vt:lpstr>
      <vt:lpstr>효목국사 2층 축전지C</vt:lpstr>
      <vt:lpstr>상주국사 축전지D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2025-05-08T23:06:45Z</dcterms:modified>
</cp:coreProperties>
</file>