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B29F68B1-EFA8-4316-9FAD-A11BEE0605C2}" xr6:coauthVersionLast="47" xr6:coauthVersionMax="47" xr10:uidLastSave="{00000000-0000-0000-0000-000000000000}"/>
  <bookViews>
    <workbookView xWindow="-120" yWindow="330" windowWidth="29040" windowHeight="15990" activeTab="3" xr2:uid="{00000000-000D-0000-FFFF-FFFF00000000}"/>
  </bookViews>
  <sheets>
    <sheet name="UPS-A1" sheetId="7" r:id="rId1"/>
    <sheet name="UPS-A2" sheetId="17" r:id="rId2"/>
    <sheet name="UPS-B1" sheetId="18" r:id="rId3"/>
    <sheet name="UPS-B2" sheetId="19" r:id="rId4"/>
  </sheets>
  <definedNames>
    <definedName name="_xlnm._FilterDatabase" localSheetId="0" hidden="1">'UPS-A1'!$A$6:$D$46</definedName>
    <definedName name="_xlnm._FilterDatabase" localSheetId="1" hidden="1">'UPS-A2'!$A$6:$D$46</definedName>
    <definedName name="_xlnm._FilterDatabase" localSheetId="2" hidden="1">'UPS-B1'!$A$6:$D$46</definedName>
    <definedName name="_xlnm._FilterDatabase" localSheetId="3" hidden="1">'UPS-B2'!$A$6:$D$46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8" l="1"/>
  <c r="I7" i="18"/>
  <c r="I8" i="17"/>
  <c r="I7" i="17"/>
  <c r="I8" i="7"/>
  <c r="I7" i="7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H11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D11" i="18"/>
  <c r="D10" i="18"/>
  <c r="D9" i="18"/>
  <c r="H8" i="18"/>
  <c r="G8" i="18"/>
  <c r="D8" i="18"/>
  <c r="H7" i="18"/>
  <c r="G7" i="18"/>
  <c r="D7" i="18"/>
  <c r="O3" i="18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H11" i="17"/>
  <c r="D11" i="17"/>
  <c r="D10" i="17"/>
  <c r="D9" i="17"/>
  <c r="H8" i="17"/>
  <c r="G8" i="17"/>
  <c r="D8" i="17"/>
  <c r="H7" i="17"/>
  <c r="G7" i="17"/>
  <c r="D7" i="17"/>
  <c r="O3" i="17"/>
  <c r="H11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G8" i="7"/>
  <c r="D8" i="7"/>
  <c r="H7" i="7"/>
  <c r="G7" i="7"/>
  <c r="D7" i="7"/>
  <c r="O3" i="7"/>
</calcChain>
</file>

<file path=xl/sharedStrings.xml><?xml version="1.0" encoding="utf-8"?>
<sst xmlns="http://schemas.openxmlformats.org/spreadsheetml/2006/main" count="131" uniqueCount="40">
  <si>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</si>
  <si>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</si>
  <si>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</si>
  <si>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</si>
  <si>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</si>
  <si>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</si>
  <si>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</si>
  <si>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</si>
  <si>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</si>
  <si>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</si>
  <si>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</si>
  <si>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</si>
  <si>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</si>
  <si>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</si>
  <si>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</si>
  <si>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</si>
  <si>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</si>
  <si>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</si>
  <si>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</si>
  <si>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</si>
  <si>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</si>
  <si>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</si>
  <si>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</si>
  <si>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</si>
  <si>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</si>
  <si>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</si>
  <si>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</si>
  <si>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빛가람행정복지센터</t>
    <phoneticPr fontId="2" type="noConversion"/>
  </si>
  <si>
    <t>UPS-A1</t>
    <phoneticPr fontId="2" type="noConversion"/>
  </si>
  <si>
    <t>2019.09.27</t>
    <phoneticPr fontId="2" type="noConversion"/>
  </si>
  <si>
    <t>2019.10.04</t>
    <phoneticPr fontId="2" type="noConversion"/>
  </si>
  <si>
    <t>UPS-A2</t>
    <phoneticPr fontId="2" type="noConversion"/>
  </si>
  <si>
    <t>2019.11.01</t>
    <phoneticPr fontId="2" type="noConversion"/>
  </si>
  <si>
    <t>2019.12.01</t>
    <phoneticPr fontId="2" type="noConversion"/>
  </si>
  <si>
    <t>UPS-B1</t>
    <phoneticPr fontId="2" type="noConversion"/>
  </si>
  <si>
    <t>UPS-B2</t>
    <phoneticPr fontId="2" type="noConversion"/>
  </si>
  <si>
    <t>2019.06.20</t>
    <phoneticPr fontId="2" type="noConversion"/>
  </si>
  <si>
    <t>2019.07.01</t>
    <phoneticPr fontId="2" type="noConversion"/>
  </si>
  <si>
    <t>2019.07.02</t>
    <phoneticPr fontId="2" type="noConversion"/>
  </si>
  <si>
    <t>2019.09.26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</si>
</sst>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9" fontId="0" fillId="0" borderId="0" xfId="1" applyFon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5"/>
  <sheetViews>
    <sheetView zoomScale="90" zoomScaleNormal="90" workbookViewId="0">
      <selection activeCell="G18" sqref="G1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45314</v>
      </c>
      <c r="B3" s="7" t="s">
        <v>27</v>
      </c>
      <c r="C3" s="7" t="s">
        <v>28</v>
      </c>
      <c r="D3" s="7" t="s">
        <v>25</v>
      </c>
      <c r="E3" s="8" t="s">
        <v>26</v>
      </c>
      <c r="F3" s="9">
        <v>200</v>
      </c>
      <c r="G3" s="33" t="s">
        <v>29</v>
      </c>
      <c r="H3" s="33" t="s">
        <v>30</v>
      </c>
      <c r="I3" s="8">
        <v>2.2999999999999998</v>
      </c>
      <c r="J3" s="9">
        <v>40</v>
      </c>
      <c r="K3" s="10">
        <v>19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13.25</v>
      </c>
      <c r="C7" s="22">
        <v>2.57</v>
      </c>
      <c r="D7" s="23">
        <f t="shared" ref="D7:D70" si="0">C7/$I$3</f>
        <v>1.1173913043478261</v>
      </c>
      <c r="E7" s="2"/>
      <c r="F7" s="24" t="s">
        <v>20</v>
      </c>
      <c r="G7" s="25">
        <f>MAX(B7:B114)</f>
        <v>13.3</v>
      </c>
      <c r="H7" s="25">
        <f>MAX(C7:C114)</f>
        <v>3.0590000000000002</v>
      </c>
      <c r="I7" s="42">
        <f>H7/$I$3</f>
        <v>1.33</v>
      </c>
      <c r="J7"/>
      <c r="K7"/>
    </row>
    <row r="8" spans="1:15" x14ac:dyDescent="0.3">
      <c r="A8" s="21">
        <v>2</v>
      </c>
      <c r="B8" s="22">
        <v>13.11</v>
      </c>
      <c r="C8" s="22">
        <v>2.6459999999999999</v>
      </c>
      <c r="D8" s="23">
        <f t="shared" si="0"/>
        <v>1.1504347826086958</v>
      </c>
      <c r="E8" s="2"/>
      <c r="F8" s="24" t="s">
        <v>21</v>
      </c>
      <c r="G8" s="25">
        <f>MIN(B7:B114)</f>
        <v>12.97</v>
      </c>
      <c r="H8" s="25">
        <f>MIN(C7:C114)</f>
        <v>2.3530000000000002</v>
      </c>
      <c r="I8" s="42">
        <f>H8/$I$3</f>
        <v>1.0230434782608697</v>
      </c>
      <c r="J8"/>
      <c r="K8"/>
    </row>
    <row r="9" spans="1:15" x14ac:dyDescent="0.3">
      <c r="A9" s="21">
        <v>3</v>
      </c>
      <c r="B9" s="22">
        <v>13.3</v>
      </c>
      <c r="C9" s="22">
        <v>2.5640000000000001</v>
      </c>
      <c r="D9" s="23">
        <f t="shared" si="0"/>
        <v>1.1147826086956523</v>
      </c>
      <c r="E9" s="2"/>
      <c r="J9"/>
      <c r="K9"/>
    </row>
    <row r="10" spans="1:15" x14ac:dyDescent="0.3">
      <c r="A10" s="21">
        <v>4</v>
      </c>
      <c r="B10" s="22">
        <v>13.27</v>
      </c>
      <c r="C10" s="22">
        <v>2.569</v>
      </c>
      <c r="D10" s="23">
        <f t="shared" si="0"/>
        <v>1.1169565217391304</v>
      </c>
      <c r="E10" s="2"/>
      <c r="J10"/>
      <c r="K10"/>
    </row>
    <row r="11" spans="1:15" x14ac:dyDescent="0.3">
      <c r="A11" s="21">
        <v>5</v>
      </c>
      <c r="B11" s="22">
        <v>13.22</v>
      </c>
      <c r="C11" s="22">
        <v>2.6379999999999999</v>
      </c>
      <c r="D11" s="23">
        <f t="shared" si="0"/>
        <v>1.1469565217391304</v>
      </c>
      <c r="E11" s="2"/>
      <c r="F11" s="24" t="s">
        <v>22</v>
      </c>
      <c r="G11" s="26">
        <v>263.39999999999998</v>
      </c>
      <c r="H11" s="25">
        <f>G11/20</f>
        <v>13.169999999999998</v>
      </c>
      <c r="J11"/>
      <c r="K11"/>
    </row>
    <row r="12" spans="1:15" x14ac:dyDescent="0.3">
      <c r="A12" s="21">
        <v>6</v>
      </c>
      <c r="B12" s="22">
        <v>13.11</v>
      </c>
      <c r="C12" s="22">
        <v>2.6739999999999999</v>
      </c>
      <c r="D12" s="23">
        <f t="shared" si="0"/>
        <v>1.162608695652174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2.492</v>
      </c>
      <c r="D13" s="23">
        <f t="shared" si="0"/>
        <v>1.0834782608695652</v>
      </c>
      <c r="J13"/>
      <c r="K13"/>
    </row>
    <row r="14" spans="1:15" x14ac:dyDescent="0.3">
      <c r="A14" s="21">
        <v>8</v>
      </c>
      <c r="B14" s="22">
        <v>13.07</v>
      </c>
      <c r="C14" s="22">
        <v>2.5939999999999999</v>
      </c>
      <c r="D14" s="23">
        <f t="shared" si="0"/>
        <v>1.1278260869565218</v>
      </c>
      <c r="J14"/>
      <c r="K14"/>
    </row>
    <row r="15" spans="1:15" x14ac:dyDescent="0.3">
      <c r="A15" s="21">
        <v>9</v>
      </c>
      <c r="B15" s="22">
        <v>13.18</v>
      </c>
      <c r="C15" s="22">
        <v>2.5350000000000001</v>
      </c>
      <c r="D15" s="23">
        <f t="shared" si="0"/>
        <v>1.1021739130434784</v>
      </c>
      <c r="J15"/>
      <c r="K15"/>
    </row>
    <row r="16" spans="1:15" x14ac:dyDescent="0.3">
      <c r="A16" s="21">
        <v>10</v>
      </c>
      <c r="B16" s="25">
        <v>13.18</v>
      </c>
      <c r="C16" s="25">
        <v>2.5470000000000002</v>
      </c>
      <c r="D16" s="23">
        <f t="shared" si="0"/>
        <v>1.1073913043478263</v>
      </c>
      <c r="J16"/>
      <c r="K16"/>
    </row>
    <row r="17" spans="1:11" x14ac:dyDescent="0.3">
      <c r="A17" s="21">
        <v>11</v>
      </c>
      <c r="B17" s="25">
        <v>13.27</v>
      </c>
      <c r="C17" s="25">
        <v>2.4729999999999999</v>
      </c>
      <c r="D17" s="23">
        <f t="shared" si="0"/>
        <v>1.0752173913043479</v>
      </c>
      <c r="J17"/>
      <c r="K17"/>
    </row>
    <row r="18" spans="1:11" x14ac:dyDescent="0.3">
      <c r="A18" s="21">
        <v>12</v>
      </c>
      <c r="B18" s="25">
        <v>13.28</v>
      </c>
      <c r="C18" s="25">
        <v>2.4780000000000002</v>
      </c>
      <c r="D18" s="23">
        <f t="shared" si="0"/>
        <v>1.0773913043478263</v>
      </c>
      <c r="J18"/>
      <c r="K18"/>
    </row>
    <row r="19" spans="1:11" x14ac:dyDescent="0.3">
      <c r="A19" s="21">
        <v>13</v>
      </c>
      <c r="B19" s="25">
        <v>13.07</v>
      </c>
      <c r="C19" s="25">
        <v>2.5880000000000001</v>
      </c>
      <c r="D19" s="23">
        <f t="shared" si="0"/>
        <v>1.1252173913043479</v>
      </c>
      <c r="J19"/>
      <c r="K19"/>
    </row>
    <row r="20" spans="1:11" x14ac:dyDescent="0.3">
      <c r="A20" s="21">
        <v>14</v>
      </c>
      <c r="B20" s="25">
        <v>13.03</v>
      </c>
      <c r="C20" s="25">
        <v>2.5430000000000001</v>
      </c>
      <c r="D20" s="23">
        <f t="shared" si="0"/>
        <v>1.1056521739130436</v>
      </c>
      <c r="J20"/>
      <c r="K20"/>
    </row>
    <row r="21" spans="1:11" x14ac:dyDescent="0.3">
      <c r="A21" s="21">
        <v>15</v>
      </c>
      <c r="B21" s="25">
        <v>13.04</v>
      </c>
      <c r="C21" s="25">
        <v>2.6789999999999998</v>
      </c>
      <c r="D21" s="23">
        <f t="shared" si="0"/>
        <v>1.1647826086956521</v>
      </c>
      <c r="E21" s="34"/>
      <c r="F21" s="35"/>
      <c r="J21"/>
      <c r="K21"/>
    </row>
    <row r="22" spans="1:11" x14ac:dyDescent="0.3">
      <c r="A22" s="21">
        <v>16</v>
      </c>
      <c r="B22" s="25">
        <v>13.07</v>
      </c>
      <c r="C22" s="25">
        <v>2.5539999999999998</v>
      </c>
      <c r="D22" s="23">
        <f t="shared" si="0"/>
        <v>1.1104347826086958</v>
      </c>
      <c r="J22"/>
      <c r="K22"/>
    </row>
    <row r="23" spans="1:11" x14ac:dyDescent="0.3">
      <c r="A23" s="21">
        <v>17</v>
      </c>
      <c r="B23" s="25">
        <v>13.13</v>
      </c>
      <c r="C23" s="25">
        <v>2.6970000000000001</v>
      </c>
      <c r="D23" s="23">
        <f t="shared" si="0"/>
        <v>1.172608695652174</v>
      </c>
      <c r="J23"/>
      <c r="K23"/>
    </row>
    <row r="24" spans="1:11" x14ac:dyDescent="0.3">
      <c r="A24" s="21">
        <v>18</v>
      </c>
      <c r="B24" s="25">
        <v>13.22</v>
      </c>
      <c r="C24" s="25">
        <v>2.6760000000000002</v>
      </c>
      <c r="D24" s="23">
        <f t="shared" si="0"/>
        <v>1.1634782608695653</v>
      </c>
      <c r="J24"/>
      <c r="K24"/>
    </row>
    <row r="25" spans="1:11" x14ac:dyDescent="0.3">
      <c r="A25" s="21">
        <v>19</v>
      </c>
      <c r="B25" s="25">
        <v>13.22</v>
      </c>
      <c r="C25" s="25">
        <v>2.504</v>
      </c>
      <c r="D25" s="23">
        <f t="shared" si="0"/>
        <v>1.0886956521739131</v>
      </c>
      <c r="J25"/>
      <c r="K25"/>
    </row>
    <row r="26" spans="1:11" x14ac:dyDescent="0.3">
      <c r="A26" s="21">
        <v>20</v>
      </c>
      <c r="B26" s="25">
        <v>13.19</v>
      </c>
      <c r="C26" s="25">
        <v>2.4889999999999999</v>
      </c>
      <c r="D26" s="23">
        <f t="shared" si="0"/>
        <v>1.0821739130434782</v>
      </c>
      <c r="J26"/>
      <c r="K26"/>
    </row>
    <row r="27" spans="1:11" x14ac:dyDescent="0.3">
      <c r="A27" s="21">
        <v>21</v>
      </c>
      <c r="B27" s="25">
        <v>13.15</v>
      </c>
      <c r="C27" s="25">
        <v>2.5049999999999999</v>
      </c>
      <c r="D27" s="23">
        <f t="shared" si="0"/>
        <v>1.0891304347826087</v>
      </c>
      <c r="J27"/>
      <c r="K27"/>
    </row>
    <row r="28" spans="1:11" x14ac:dyDescent="0.3">
      <c r="A28" s="21">
        <v>22</v>
      </c>
      <c r="B28" s="25">
        <v>13.11</v>
      </c>
      <c r="C28" s="25">
        <v>2.8180000000000001</v>
      </c>
      <c r="D28" s="23">
        <f t="shared" si="0"/>
        <v>1.225217391304348</v>
      </c>
      <c r="J28"/>
      <c r="K28"/>
    </row>
    <row r="29" spans="1:11" x14ac:dyDescent="0.3">
      <c r="A29" s="21">
        <v>23</v>
      </c>
      <c r="B29" s="25">
        <v>13.13</v>
      </c>
      <c r="C29" s="25">
        <v>2.6659999999999999</v>
      </c>
      <c r="D29" s="23">
        <f t="shared" si="0"/>
        <v>1.1591304347826088</v>
      </c>
      <c r="J29"/>
      <c r="K29"/>
    </row>
    <row r="30" spans="1:11" x14ac:dyDescent="0.3">
      <c r="A30" s="21">
        <v>24</v>
      </c>
      <c r="B30" s="25">
        <v>13.14</v>
      </c>
      <c r="C30" s="25">
        <v>2.6640000000000001</v>
      </c>
      <c r="D30" s="23">
        <f t="shared" si="0"/>
        <v>1.1582608695652175</v>
      </c>
      <c r="J30"/>
      <c r="K30"/>
    </row>
    <row r="31" spans="1:11" x14ac:dyDescent="0.3">
      <c r="A31" s="21">
        <v>25</v>
      </c>
      <c r="B31" s="25">
        <v>12.97</v>
      </c>
      <c r="C31" s="25">
        <v>2.855</v>
      </c>
      <c r="D31" s="23">
        <f t="shared" si="0"/>
        <v>1.241304347826087</v>
      </c>
      <c r="J31"/>
      <c r="K31"/>
    </row>
    <row r="32" spans="1:11" x14ac:dyDescent="0.3">
      <c r="A32" s="21">
        <v>26</v>
      </c>
      <c r="B32" s="25">
        <v>13.02</v>
      </c>
      <c r="C32" s="25">
        <v>3.0590000000000002</v>
      </c>
      <c r="D32" s="23">
        <f t="shared" si="0"/>
        <v>1.33</v>
      </c>
      <c r="J32"/>
      <c r="K32"/>
    </row>
    <row r="33" spans="1:12" x14ac:dyDescent="0.3">
      <c r="A33" s="21">
        <v>27</v>
      </c>
      <c r="B33" s="25">
        <v>13.2</v>
      </c>
      <c r="C33" s="25">
        <v>2.536</v>
      </c>
      <c r="D33" s="23">
        <f t="shared" si="0"/>
        <v>1.1026086956521741</v>
      </c>
      <c r="J33"/>
      <c r="K33"/>
    </row>
    <row r="34" spans="1:12" x14ac:dyDescent="0.3">
      <c r="A34" s="21">
        <v>28</v>
      </c>
      <c r="B34" s="25">
        <v>13.21</v>
      </c>
      <c r="C34" s="25">
        <v>2.5939999999999999</v>
      </c>
      <c r="D34" s="23">
        <f t="shared" si="0"/>
        <v>1.1278260869565218</v>
      </c>
      <c r="J34"/>
      <c r="K34"/>
    </row>
    <row r="35" spans="1:12" x14ac:dyDescent="0.3">
      <c r="A35" s="21">
        <v>29</v>
      </c>
      <c r="B35" s="25">
        <v>13.14</v>
      </c>
      <c r="C35" s="25">
        <v>2.5350000000000001</v>
      </c>
      <c r="D35" s="23">
        <f t="shared" si="0"/>
        <v>1.1021739130434784</v>
      </c>
      <c r="J35"/>
      <c r="K35"/>
    </row>
    <row r="36" spans="1:12" x14ac:dyDescent="0.3">
      <c r="A36" s="21">
        <v>30</v>
      </c>
      <c r="B36" s="25">
        <v>13.15</v>
      </c>
      <c r="C36" s="25">
        <v>2.52</v>
      </c>
      <c r="D36" s="23">
        <f t="shared" si="0"/>
        <v>1.0956521739130436</v>
      </c>
      <c r="J36"/>
      <c r="K36"/>
    </row>
    <row r="37" spans="1:12" x14ac:dyDescent="0.3">
      <c r="A37" s="21">
        <v>31</v>
      </c>
      <c r="B37" s="25">
        <v>13.17</v>
      </c>
      <c r="C37" s="25">
        <v>2.4740000000000002</v>
      </c>
      <c r="D37" s="23">
        <f t="shared" si="0"/>
        <v>1.0756521739130436</v>
      </c>
      <c r="J37"/>
      <c r="K37"/>
    </row>
    <row r="38" spans="1:12" x14ac:dyDescent="0.3">
      <c r="A38" s="21">
        <v>32</v>
      </c>
      <c r="B38" s="25">
        <v>13.18</v>
      </c>
      <c r="C38" s="25">
        <v>2.4340000000000002</v>
      </c>
      <c r="D38" s="23">
        <f t="shared" si="0"/>
        <v>1.0582608695652176</v>
      </c>
      <c r="J38"/>
      <c r="K38"/>
    </row>
    <row r="39" spans="1:12" x14ac:dyDescent="0.3">
      <c r="A39" s="21">
        <v>33</v>
      </c>
      <c r="B39" s="25">
        <v>13.21</v>
      </c>
      <c r="C39" s="25">
        <v>2.3530000000000002</v>
      </c>
      <c r="D39" s="23">
        <f t="shared" si="0"/>
        <v>1.0230434782608697</v>
      </c>
      <c r="J39"/>
      <c r="K39"/>
    </row>
    <row r="40" spans="1:12" x14ac:dyDescent="0.3">
      <c r="A40" s="21">
        <v>34</v>
      </c>
      <c r="B40" s="25">
        <v>13.22</v>
      </c>
      <c r="C40" s="25">
        <v>2.5219999999999998</v>
      </c>
      <c r="D40" s="23">
        <f t="shared" si="0"/>
        <v>1.0965217391304347</v>
      </c>
      <c r="J40"/>
      <c r="K40"/>
    </row>
    <row r="41" spans="1:12" x14ac:dyDescent="0.3">
      <c r="A41" s="27">
        <v>35</v>
      </c>
      <c r="B41" s="28">
        <v>13.15</v>
      </c>
      <c r="C41" s="28">
        <v>2.548</v>
      </c>
      <c r="D41" s="23">
        <f t="shared" si="0"/>
        <v>1.1078260869565217</v>
      </c>
      <c r="J41"/>
      <c r="K41"/>
    </row>
    <row r="42" spans="1:12" x14ac:dyDescent="0.3">
      <c r="A42" s="21">
        <v>36</v>
      </c>
      <c r="B42" s="25">
        <v>13.23</v>
      </c>
      <c r="C42" s="25">
        <v>2.5129999999999999</v>
      </c>
      <c r="D42" s="23">
        <f t="shared" si="0"/>
        <v>1.0926086956521739</v>
      </c>
      <c r="J42"/>
      <c r="K42"/>
    </row>
    <row r="43" spans="1:12" x14ac:dyDescent="0.3">
      <c r="A43" s="21">
        <v>37</v>
      </c>
      <c r="B43" s="25">
        <v>13.24</v>
      </c>
      <c r="C43" s="25">
        <v>2.5289999999999999</v>
      </c>
      <c r="D43" s="23">
        <f t="shared" si="0"/>
        <v>1.0995652173913044</v>
      </c>
      <c r="J43"/>
      <c r="K43"/>
    </row>
    <row r="44" spans="1:12" x14ac:dyDescent="0.3">
      <c r="A44" s="21">
        <v>38</v>
      </c>
      <c r="B44" s="25">
        <v>13.25</v>
      </c>
      <c r="C44" s="25">
        <v>2.593</v>
      </c>
      <c r="D44" s="23">
        <f t="shared" si="0"/>
        <v>1.1273913043478261</v>
      </c>
      <c r="J44"/>
      <c r="K44"/>
    </row>
    <row r="45" spans="1:12" x14ac:dyDescent="0.3">
      <c r="A45" s="21">
        <v>39</v>
      </c>
      <c r="B45" s="25">
        <v>13.17</v>
      </c>
      <c r="C45" s="25">
        <v>2.4729999999999999</v>
      </c>
      <c r="D45" s="23">
        <f t="shared" si="0"/>
        <v>1.0752173913043479</v>
      </c>
      <c r="J45"/>
      <c r="K45"/>
    </row>
    <row r="46" spans="1:12" x14ac:dyDescent="0.3">
      <c r="A46" s="21">
        <v>40</v>
      </c>
      <c r="B46" s="25">
        <v>13.19</v>
      </c>
      <c r="C46" s="25">
        <v>2.4889999999999999</v>
      </c>
      <c r="D46" s="23">
        <f t="shared" si="0"/>
        <v>1.0821739130434782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A036E-0439-4BFA-A6C6-B9FC7951A197}">
  <dimension ref="A1:O125"/>
  <sheetViews>
    <sheetView zoomScale="90" zoomScaleNormal="90" workbookViewId="0">
      <selection activeCell="I8" sqref="I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45314</v>
      </c>
      <c r="B3" s="7" t="s">
        <v>27</v>
      </c>
      <c r="C3" s="7" t="s">
        <v>31</v>
      </c>
      <c r="D3" s="7" t="s">
        <v>25</v>
      </c>
      <c r="E3" s="8" t="s">
        <v>26</v>
      </c>
      <c r="F3" s="9">
        <v>200</v>
      </c>
      <c r="G3" s="33" t="s">
        <v>32</v>
      </c>
      <c r="H3" s="33" t="s">
        <v>33</v>
      </c>
      <c r="I3" s="8">
        <v>2.2999999999999998</v>
      </c>
      <c r="J3" s="9">
        <v>40</v>
      </c>
      <c r="K3" s="10">
        <v>19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13.12</v>
      </c>
      <c r="C7" s="22">
        <v>2.71</v>
      </c>
      <c r="D7" s="23">
        <f t="shared" ref="D7:D70" si="0">C7/$I$3</f>
        <v>1.1782608695652175</v>
      </c>
      <c r="E7" s="2"/>
      <c r="F7" s="24" t="s">
        <v>20</v>
      </c>
      <c r="G7" s="25">
        <f>MAX(B7:B114)</f>
        <v>13.24</v>
      </c>
      <c r="H7" s="25">
        <f>MAX(C7:C114)</f>
        <v>2.9159999999999999</v>
      </c>
      <c r="I7" s="42">
        <f>H7/$I$3</f>
        <v>1.2678260869565219</v>
      </c>
      <c r="J7"/>
      <c r="K7"/>
    </row>
    <row r="8" spans="1:15" x14ac:dyDescent="0.3">
      <c r="A8" s="21">
        <v>2</v>
      </c>
      <c r="B8" s="22">
        <v>13.21</v>
      </c>
      <c r="C8" s="22">
        <v>2.6629999999999998</v>
      </c>
      <c r="D8" s="23">
        <f t="shared" si="0"/>
        <v>1.1578260869565218</v>
      </c>
      <c r="E8" s="2"/>
      <c r="F8" s="24" t="s">
        <v>21</v>
      </c>
      <c r="G8" s="25">
        <f>MIN(B7:B114)</f>
        <v>13.01</v>
      </c>
      <c r="H8" s="25">
        <f>MIN(C7:C114)</f>
        <v>2.3769999999999998</v>
      </c>
      <c r="I8" s="42">
        <f>H8/$I$3</f>
        <v>1.0334782608695652</v>
      </c>
      <c r="J8"/>
      <c r="K8"/>
    </row>
    <row r="9" spans="1:15" x14ac:dyDescent="0.3">
      <c r="A9" s="21">
        <v>3</v>
      </c>
      <c r="B9" s="22">
        <v>13.2</v>
      </c>
      <c r="C9" s="22">
        <v>2.4900000000000002</v>
      </c>
      <c r="D9" s="23">
        <f t="shared" si="0"/>
        <v>1.0826086956521741</v>
      </c>
      <c r="E9" s="2"/>
      <c r="J9"/>
      <c r="K9"/>
    </row>
    <row r="10" spans="1:15" x14ac:dyDescent="0.3">
      <c r="A10" s="21">
        <v>4</v>
      </c>
      <c r="B10" s="22">
        <v>13.19</v>
      </c>
      <c r="C10" s="22">
        <v>2.52</v>
      </c>
      <c r="D10" s="23">
        <f t="shared" si="0"/>
        <v>1.0956521739130436</v>
      </c>
      <c r="E10" s="2"/>
      <c r="J10"/>
      <c r="K10"/>
    </row>
    <row r="11" spans="1:15" x14ac:dyDescent="0.3">
      <c r="A11" s="21">
        <v>5</v>
      </c>
      <c r="B11" s="22">
        <v>13.24</v>
      </c>
      <c r="C11" s="22">
        <v>2.8839999999999999</v>
      </c>
      <c r="D11" s="23">
        <f t="shared" si="0"/>
        <v>1.2539130434782608</v>
      </c>
      <c r="E11" s="2"/>
      <c r="F11" s="24" t="s">
        <v>22</v>
      </c>
      <c r="G11" s="26">
        <v>263.10000000000002</v>
      </c>
      <c r="H11" s="25">
        <f>G11/20</f>
        <v>13.155000000000001</v>
      </c>
      <c r="J11"/>
      <c r="K11"/>
    </row>
    <row r="12" spans="1:15" x14ac:dyDescent="0.3">
      <c r="A12" s="21">
        <v>6</v>
      </c>
      <c r="B12" s="22">
        <v>13.18</v>
      </c>
      <c r="C12" s="22">
        <v>2.5710000000000002</v>
      </c>
      <c r="D12" s="23">
        <f t="shared" si="0"/>
        <v>1.117826086956522</v>
      </c>
      <c r="E12" s="2"/>
      <c r="J12"/>
      <c r="K12"/>
    </row>
    <row r="13" spans="1:15" x14ac:dyDescent="0.3">
      <c r="A13" s="21">
        <v>7</v>
      </c>
      <c r="B13" s="22">
        <v>13.18</v>
      </c>
      <c r="C13" s="22">
        <v>2.585</v>
      </c>
      <c r="D13" s="23">
        <f t="shared" si="0"/>
        <v>1.1239130434782609</v>
      </c>
      <c r="J13"/>
      <c r="K13"/>
    </row>
    <row r="14" spans="1:15" x14ac:dyDescent="0.3">
      <c r="A14" s="21">
        <v>8</v>
      </c>
      <c r="B14" s="22">
        <v>13.16</v>
      </c>
      <c r="C14" s="22">
        <v>2.496</v>
      </c>
      <c r="D14" s="23">
        <f t="shared" si="0"/>
        <v>1.0852173913043479</v>
      </c>
      <c r="J14"/>
      <c r="K14"/>
    </row>
    <row r="15" spans="1:15" x14ac:dyDescent="0.3">
      <c r="A15" s="21">
        <v>9</v>
      </c>
      <c r="B15" s="22">
        <v>13.16</v>
      </c>
      <c r="C15" s="22">
        <v>2.5459999999999998</v>
      </c>
      <c r="D15" s="23">
        <f t="shared" si="0"/>
        <v>1.1069565217391304</v>
      </c>
      <c r="J15"/>
      <c r="K15"/>
    </row>
    <row r="16" spans="1:15" x14ac:dyDescent="0.3">
      <c r="A16" s="21">
        <v>10</v>
      </c>
      <c r="B16" s="25">
        <v>13.2</v>
      </c>
      <c r="C16" s="25">
        <v>2.5539999999999998</v>
      </c>
      <c r="D16" s="23">
        <f t="shared" si="0"/>
        <v>1.1104347826086958</v>
      </c>
      <c r="J16"/>
      <c r="K16"/>
    </row>
    <row r="17" spans="1:11" x14ac:dyDescent="0.3">
      <c r="A17" s="21">
        <v>11</v>
      </c>
      <c r="B17" s="25">
        <v>13.16</v>
      </c>
      <c r="C17" s="25">
        <v>2.7120000000000002</v>
      </c>
      <c r="D17" s="23">
        <f t="shared" si="0"/>
        <v>1.1791304347826088</v>
      </c>
      <c r="J17"/>
      <c r="K17"/>
    </row>
    <row r="18" spans="1:11" x14ac:dyDescent="0.3">
      <c r="A18" s="21">
        <v>12</v>
      </c>
      <c r="B18" s="25">
        <v>13.03</v>
      </c>
      <c r="C18" s="25">
        <v>2.8690000000000002</v>
      </c>
      <c r="D18" s="23">
        <f t="shared" si="0"/>
        <v>1.2473913043478262</v>
      </c>
      <c r="J18"/>
      <c r="K18"/>
    </row>
    <row r="19" spans="1:11" x14ac:dyDescent="0.3">
      <c r="A19" s="21">
        <v>13</v>
      </c>
      <c r="B19" s="25">
        <v>13.17</v>
      </c>
      <c r="C19" s="25">
        <v>2.911</v>
      </c>
      <c r="D19" s="23">
        <f t="shared" si="0"/>
        <v>1.2656521739130435</v>
      </c>
      <c r="J19"/>
      <c r="K19"/>
    </row>
    <row r="20" spans="1:11" x14ac:dyDescent="0.3">
      <c r="A20" s="21">
        <v>14</v>
      </c>
      <c r="B20" s="25">
        <v>13.19</v>
      </c>
      <c r="C20" s="25">
        <v>2.5760000000000001</v>
      </c>
      <c r="D20" s="23">
        <f t="shared" si="0"/>
        <v>1.1200000000000001</v>
      </c>
      <c r="J20"/>
      <c r="K20"/>
    </row>
    <row r="21" spans="1:11" x14ac:dyDescent="0.3">
      <c r="A21" s="21">
        <v>15</v>
      </c>
      <c r="B21" s="25">
        <v>13.16</v>
      </c>
      <c r="C21" s="25">
        <v>2.698</v>
      </c>
      <c r="D21" s="23">
        <f t="shared" si="0"/>
        <v>1.1730434782608696</v>
      </c>
      <c r="E21" s="34"/>
      <c r="F21" s="35"/>
      <c r="J21"/>
      <c r="K21"/>
    </row>
    <row r="22" spans="1:11" x14ac:dyDescent="0.3">
      <c r="A22" s="21">
        <v>16</v>
      </c>
      <c r="B22" s="25">
        <v>13.19</v>
      </c>
      <c r="C22" s="25">
        <v>2.8490000000000002</v>
      </c>
      <c r="D22" s="23">
        <f t="shared" si="0"/>
        <v>1.2386956521739132</v>
      </c>
      <c r="J22"/>
      <c r="K22"/>
    </row>
    <row r="23" spans="1:11" x14ac:dyDescent="0.3">
      <c r="A23" s="21">
        <v>17</v>
      </c>
      <c r="B23" s="25">
        <v>13.11</v>
      </c>
      <c r="C23" s="25">
        <v>2.738</v>
      </c>
      <c r="D23" s="23">
        <f t="shared" si="0"/>
        <v>1.1904347826086958</v>
      </c>
      <c r="J23"/>
      <c r="K23"/>
    </row>
    <row r="24" spans="1:11" x14ac:dyDescent="0.3">
      <c r="A24" s="21">
        <v>18</v>
      </c>
      <c r="B24" s="25">
        <v>13.11</v>
      </c>
      <c r="C24" s="25">
        <v>2.8090000000000002</v>
      </c>
      <c r="D24" s="23">
        <f t="shared" si="0"/>
        <v>1.2213043478260872</v>
      </c>
      <c r="J24"/>
      <c r="K24"/>
    </row>
    <row r="25" spans="1:11" x14ac:dyDescent="0.3">
      <c r="A25" s="21">
        <v>19</v>
      </c>
      <c r="B25" s="25">
        <v>13.01</v>
      </c>
      <c r="C25" s="25">
        <v>2.7789999999999999</v>
      </c>
      <c r="D25" s="23">
        <f t="shared" si="0"/>
        <v>1.2082608695652175</v>
      </c>
      <c r="J25"/>
      <c r="K25"/>
    </row>
    <row r="26" spans="1:11" x14ac:dyDescent="0.3">
      <c r="A26" s="21">
        <v>20</v>
      </c>
      <c r="B26" s="25">
        <v>13.12</v>
      </c>
      <c r="C26" s="25">
        <v>2.7919999999999998</v>
      </c>
      <c r="D26" s="23">
        <f t="shared" si="0"/>
        <v>1.2139130434782608</v>
      </c>
      <c r="J26"/>
      <c r="K26"/>
    </row>
    <row r="27" spans="1:11" x14ac:dyDescent="0.3">
      <c r="A27" s="21">
        <v>21</v>
      </c>
      <c r="B27" s="25">
        <v>13.08</v>
      </c>
      <c r="C27" s="25">
        <v>2.883</v>
      </c>
      <c r="D27" s="23">
        <f t="shared" si="0"/>
        <v>1.2534782608695654</v>
      </c>
      <c r="J27"/>
      <c r="K27"/>
    </row>
    <row r="28" spans="1:11" x14ac:dyDescent="0.3">
      <c r="A28" s="21">
        <v>22</v>
      </c>
      <c r="B28" s="25">
        <v>13.07</v>
      </c>
      <c r="C28" s="25">
        <v>2.9159999999999999</v>
      </c>
      <c r="D28" s="23">
        <f t="shared" si="0"/>
        <v>1.2678260869565219</v>
      </c>
      <c r="J28"/>
      <c r="K28"/>
    </row>
    <row r="29" spans="1:11" x14ac:dyDescent="0.3">
      <c r="A29" s="21">
        <v>23</v>
      </c>
      <c r="B29" s="25">
        <v>13.08</v>
      </c>
      <c r="C29" s="25">
        <v>2.6880000000000002</v>
      </c>
      <c r="D29" s="23">
        <f t="shared" si="0"/>
        <v>1.1686956521739131</v>
      </c>
      <c r="J29"/>
      <c r="K29"/>
    </row>
    <row r="30" spans="1:11" x14ac:dyDescent="0.3">
      <c r="A30" s="21">
        <v>24</v>
      </c>
      <c r="B30" s="25">
        <v>13.08</v>
      </c>
      <c r="C30" s="25">
        <v>2.8530000000000002</v>
      </c>
      <c r="D30" s="23">
        <f t="shared" si="0"/>
        <v>1.2404347826086959</v>
      </c>
      <c r="J30"/>
      <c r="K30"/>
    </row>
    <row r="31" spans="1:11" x14ac:dyDescent="0.3">
      <c r="A31" s="21">
        <v>25</v>
      </c>
      <c r="B31" s="25">
        <v>13.1</v>
      </c>
      <c r="C31" s="25">
        <v>2.556</v>
      </c>
      <c r="D31" s="23">
        <f t="shared" si="0"/>
        <v>1.1113043478260871</v>
      </c>
      <c r="J31"/>
      <c r="K31"/>
    </row>
    <row r="32" spans="1:11" x14ac:dyDescent="0.3">
      <c r="A32" s="21">
        <v>26</v>
      </c>
      <c r="B32" s="25">
        <v>13.12</v>
      </c>
      <c r="C32" s="25">
        <v>2.645</v>
      </c>
      <c r="D32" s="23">
        <f t="shared" si="0"/>
        <v>1.1500000000000001</v>
      </c>
      <c r="J32"/>
      <c r="K32"/>
    </row>
    <row r="33" spans="1:12" x14ac:dyDescent="0.3">
      <c r="A33" s="21">
        <v>27</v>
      </c>
      <c r="B33" s="25">
        <v>13.13</v>
      </c>
      <c r="C33" s="25">
        <v>2.9159999999999999</v>
      </c>
      <c r="D33" s="23">
        <f t="shared" si="0"/>
        <v>1.2678260869565219</v>
      </c>
      <c r="J33"/>
      <c r="K33"/>
    </row>
    <row r="34" spans="1:12" x14ac:dyDescent="0.3">
      <c r="A34" s="21">
        <v>28</v>
      </c>
      <c r="B34" s="25">
        <v>13.14</v>
      </c>
      <c r="C34" s="25">
        <v>2.6480000000000001</v>
      </c>
      <c r="D34" s="23">
        <f t="shared" si="0"/>
        <v>1.1513043478260871</v>
      </c>
      <c r="J34"/>
      <c r="K34"/>
    </row>
    <row r="35" spans="1:12" x14ac:dyDescent="0.3">
      <c r="A35" s="21">
        <v>29</v>
      </c>
      <c r="B35" s="25">
        <v>13.12</v>
      </c>
      <c r="C35" s="25">
        <v>2.6179999999999999</v>
      </c>
      <c r="D35" s="23">
        <f t="shared" si="0"/>
        <v>1.1382608695652174</v>
      </c>
      <c r="J35"/>
      <c r="K35"/>
    </row>
    <row r="36" spans="1:12" x14ac:dyDescent="0.3">
      <c r="A36" s="21">
        <v>30</v>
      </c>
      <c r="B36" s="25">
        <v>13.12</v>
      </c>
      <c r="C36" s="25">
        <v>2.4649999999999999</v>
      </c>
      <c r="D36" s="23">
        <f t="shared" si="0"/>
        <v>1.0717391304347825</v>
      </c>
      <c r="J36"/>
      <c r="K36"/>
    </row>
    <row r="37" spans="1:12" x14ac:dyDescent="0.3">
      <c r="A37" s="21">
        <v>31</v>
      </c>
      <c r="B37" s="25">
        <v>13.14</v>
      </c>
      <c r="C37" s="25">
        <v>2.8359999999999999</v>
      </c>
      <c r="D37" s="23">
        <f t="shared" si="0"/>
        <v>1.2330434782608697</v>
      </c>
      <c r="J37"/>
      <c r="K37"/>
    </row>
    <row r="38" spans="1:12" x14ac:dyDescent="0.3">
      <c r="A38" s="21">
        <v>32</v>
      </c>
      <c r="B38" s="25">
        <v>13.08</v>
      </c>
      <c r="C38" s="25">
        <v>2.597</v>
      </c>
      <c r="D38" s="23">
        <f t="shared" si="0"/>
        <v>1.1291304347826088</v>
      </c>
      <c r="J38"/>
      <c r="K38"/>
    </row>
    <row r="39" spans="1:12" x14ac:dyDescent="0.3">
      <c r="A39" s="21">
        <v>33</v>
      </c>
      <c r="B39" s="25">
        <v>13.17</v>
      </c>
      <c r="C39" s="25">
        <v>2.9159999999999999</v>
      </c>
      <c r="D39" s="23">
        <f t="shared" si="0"/>
        <v>1.2678260869565219</v>
      </c>
      <c r="J39"/>
      <c r="K39"/>
    </row>
    <row r="40" spans="1:12" x14ac:dyDescent="0.3">
      <c r="A40" s="21">
        <v>34</v>
      </c>
      <c r="B40" s="25">
        <v>13.09</v>
      </c>
      <c r="C40" s="25">
        <v>2.4350000000000001</v>
      </c>
      <c r="D40" s="23">
        <f t="shared" si="0"/>
        <v>1.058695652173913</v>
      </c>
      <c r="J40"/>
      <c r="K40"/>
    </row>
    <row r="41" spans="1:12" x14ac:dyDescent="0.3">
      <c r="A41" s="40">
        <v>35</v>
      </c>
      <c r="B41" s="41">
        <v>13.19</v>
      </c>
      <c r="C41" s="41">
        <v>2.5529999999999999</v>
      </c>
      <c r="D41" s="23">
        <f t="shared" si="0"/>
        <v>1.1100000000000001</v>
      </c>
      <c r="J41"/>
      <c r="K41"/>
    </row>
    <row r="42" spans="1:12" x14ac:dyDescent="0.3">
      <c r="A42" s="21">
        <v>36</v>
      </c>
      <c r="B42" s="25">
        <v>13.12</v>
      </c>
      <c r="C42" s="25">
        <v>2.3809999999999998</v>
      </c>
      <c r="D42" s="23">
        <f t="shared" si="0"/>
        <v>1.0352173913043479</v>
      </c>
      <c r="J42"/>
      <c r="K42"/>
    </row>
    <row r="43" spans="1:12" x14ac:dyDescent="0.3">
      <c r="A43" s="21">
        <v>37</v>
      </c>
      <c r="B43" s="25">
        <v>13.15</v>
      </c>
      <c r="C43" s="25">
        <v>2.3769999999999998</v>
      </c>
      <c r="D43" s="23">
        <f t="shared" si="0"/>
        <v>1.0334782608695652</v>
      </c>
      <c r="J43"/>
      <c r="K43"/>
    </row>
    <row r="44" spans="1:12" x14ac:dyDescent="0.3">
      <c r="A44" s="21">
        <v>38</v>
      </c>
      <c r="B44" s="25">
        <v>13.19</v>
      </c>
      <c r="C44" s="25">
        <v>2.8359999999999999</v>
      </c>
      <c r="D44" s="23">
        <f t="shared" si="0"/>
        <v>1.2330434782608697</v>
      </c>
      <c r="J44"/>
      <c r="K44"/>
    </row>
    <row r="45" spans="1:12" x14ac:dyDescent="0.3">
      <c r="A45" s="21">
        <v>39</v>
      </c>
      <c r="B45" s="25">
        <v>13.16</v>
      </c>
      <c r="C45" s="25">
        <v>2.7650000000000001</v>
      </c>
      <c r="D45" s="23">
        <f t="shared" si="0"/>
        <v>1.2021739130434783</v>
      </c>
      <c r="J45"/>
      <c r="K45"/>
    </row>
    <row r="46" spans="1:12" x14ac:dyDescent="0.3">
      <c r="A46" s="21">
        <v>40</v>
      </c>
      <c r="B46" s="25">
        <v>13.13</v>
      </c>
      <c r="C46" s="25">
        <v>2.4689999999999999</v>
      </c>
      <c r="D46" s="23">
        <f t="shared" si="0"/>
        <v>1.0734782608695652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20E0A-6D1D-41E7-9617-87083AF9A8BC}">
  <dimension ref="A1:O125"/>
  <sheetViews>
    <sheetView zoomScale="90" zoomScaleNormal="90" workbookViewId="0">
      <selection activeCell="I7" sqref="I7:I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45314</v>
      </c>
      <c r="B3" s="7" t="s">
        <v>27</v>
      </c>
      <c r="C3" s="7" t="s">
        <v>34</v>
      </c>
      <c r="D3" s="7" t="s">
        <v>25</v>
      </c>
      <c r="E3" s="8" t="s">
        <v>26</v>
      </c>
      <c r="F3" s="9">
        <v>200</v>
      </c>
      <c r="G3" s="33" t="s">
        <v>32</v>
      </c>
      <c r="H3" s="33" t="s">
        <v>33</v>
      </c>
      <c r="I3" s="8">
        <v>2.2999999999999998</v>
      </c>
      <c r="J3" s="9">
        <v>40</v>
      </c>
      <c r="K3" s="10">
        <v>19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13.28</v>
      </c>
      <c r="C7" s="22">
        <v>2.56</v>
      </c>
      <c r="D7" s="23">
        <f t="shared" ref="D7:D70" si="0">C7/$I$3</f>
        <v>1.1130434782608696</v>
      </c>
      <c r="E7" s="2"/>
      <c r="F7" s="24" t="s">
        <v>20</v>
      </c>
      <c r="G7" s="25">
        <f>MAX(B7:B114)</f>
        <v>13.29</v>
      </c>
      <c r="H7" s="25">
        <f>MAX(C7:C114)</f>
        <v>3.0979999999999999</v>
      </c>
      <c r="I7" s="42">
        <f>H7/$I$3</f>
        <v>1.3469565217391304</v>
      </c>
      <c r="J7"/>
      <c r="K7"/>
    </row>
    <row r="8" spans="1:15" x14ac:dyDescent="0.3">
      <c r="A8" s="21">
        <v>2</v>
      </c>
      <c r="B8" s="22">
        <v>13.29</v>
      </c>
      <c r="C8" s="22">
        <v>2.5710000000000002</v>
      </c>
      <c r="D8" s="23">
        <f t="shared" si="0"/>
        <v>1.117826086956522</v>
      </c>
      <c r="E8" s="2"/>
      <c r="F8" s="24" t="s">
        <v>21</v>
      </c>
      <c r="G8" s="25">
        <f>MIN(B7:B114)</f>
        <v>13.07</v>
      </c>
      <c r="H8" s="25">
        <f>MIN(C7:C114)</f>
        <v>2.298</v>
      </c>
      <c r="I8" s="42">
        <f>H8/$I$3</f>
        <v>0.99913043478260877</v>
      </c>
      <c r="J8"/>
      <c r="K8"/>
    </row>
    <row r="9" spans="1:15" x14ac:dyDescent="0.3">
      <c r="A9" s="21">
        <v>3</v>
      </c>
      <c r="B9" s="22">
        <v>13.24</v>
      </c>
      <c r="C9" s="22">
        <v>2.4689999999999999</v>
      </c>
      <c r="D9" s="23">
        <f t="shared" si="0"/>
        <v>1.0734782608695652</v>
      </c>
      <c r="E9" s="2"/>
      <c r="J9"/>
      <c r="K9"/>
    </row>
    <row r="10" spans="1:15" x14ac:dyDescent="0.3">
      <c r="A10" s="21">
        <v>4</v>
      </c>
      <c r="B10" s="22">
        <v>13.26</v>
      </c>
      <c r="C10" s="22">
        <v>2.3490000000000002</v>
      </c>
      <c r="D10" s="23">
        <f t="shared" si="0"/>
        <v>1.021304347826087</v>
      </c>
      <c r="E10" s="2"/>
      <c r="J10"/>
      <c r="K10"/>
    </row>
    <row r="11" spans="1:15" x14ac:dyDescent="0.3">
      <c r="A11" s="21">
        <v>5</v>
      </c>
      <c r="B11" s="22">
        <v>13.2</v>
      </c>
      <c r="C11" s="22">
        <v>2.7949999999999999</v>
      </c>
      <c r="D11" s="23">
        <f t="shared" si="0"/>
        <v>1.2152173913043478</v>
      </c>
      <c r="E11" s="2"/>
      <c r="F11" s="24" t="s">
        <v>22</v>
      </c>
      <c r="G11" s="26">
        <v>263.7</v>
      </c>
      <c r="H11" s="25">
        <f>G11/20</f>
        <v>13.184999999999999</v>
      </c>
      <c r="J11"/>
      <c r="K11"/>
    </row>
    <row r="12" spans="1:15" x14ac:dyDescent="0.3">
      <c r="A12" s="21">
        <v>6</v>
      </c>
      <c r="B12" s="22">
        <v>13.13</v>
      </c>
      <c r="C12" s="22">
        <v>2.5830000000000002</v>
      </c>
      <c r="D12" s="23">
        <f t="shared" si="0"/>
        <v>1.1230434782608698</v>
      </c>
      <c r="E12" s="2"/>
      <c r="J12"/>
      <c r="K12"/>
    </row>
    <row r="13" spans="1:15" x14ac:dyDescent="0.3">
      <c r="A13" s="21">
        <v>7</v>
      </c>
      <c r="B13" s="22">
        <v>13.24</v>
      </c>
      <c r="C13" s="22">
        <v>2.4580000000000002</v>
      </c>
      <c r="D13" s="23">
        <f t="shared" si="0"/>
        <v>1.0686956521739133</v>
      </c>
      <c r="J13"/>
      <c r="K13"/>
    </row>
    <row r="14" spans="1:15" x14ac:dyDescent="0.3">
      <c r="A14" s="21">
        <v>8</v>
      </c>
      <c r="B14" s="22">
        <v>13.23</v>
      </c>
      <c r="C14" s="22">
        <v>2.4159999999999999</v>
      </c>
      <c r="D14" s="23">
        <f t="shared" si="0"/>
        <v>1.0504347826086957</v>
      </c>
      <c r="J14"/>
      <c r="K14"/>
    </row>
    <row r="15" spans="1:15" x14ac:dyDescent="0.3">
      <c r="A15" s="21">
        <v>9</v>
      </c>
      <c r="B15" s="22">
        <v>13.18</v>
      </c>
      <c r="C15" s="22">
        <v>2.6339999999999999</v>
      </c>
      <c r="D15" s="23">
        <f t="shared" si="0"/>
        <v>1.145217391304348</v>
      </c>
      <c r="J15"/>
      <c r="K15"/>
    </row>
    <row r="16" spans="1:15" x14ac:dyDescent="0.3">
      <c r="A16" s="21">
        <v>10</v>
      </c>
      <c r="B16" s="25">
        <v>13.17</v>
      </c>
      <c r="C16" s="25">
        <v>2.6480000000000001</v>
      </c>
      <c r="D16" s="23">
        <f t="shared" si="0"/>
        <v>1.1513043478260871</v>
      </c>
      <c r="J16"/>
      <c r="K16"/>
    </row>
    <row r="17" spans="1:11" x14ac:dyDescent="0.3">
      <c r="A17" s="21">
        <v>11</v>
      </c>
      <c r="B17" s="25">
        <v>13.13</v>
      </c>
      <c r="C17" s="25">
        <v>2.6840000000000002</v>
      </c>
      <c r="D17" s="23">
        <f t="shared" si="0"/>
        <v>1.1669565217391307</v>
      </c>
      <c r="J17"/>
      <c r="K17"/>
    </row>
    <row r="18" spans="1:11" x14ac:dyDescent="0.3">
      <c r="A18" s="21">
        <v>12</v>
      </c>
      <c r="B18" s="25">
        <v>13.19</v>
      </c>
      <c r="C18" s="25">
        <v>2.5880000000000001</v>
      </c>
      <c r="D18" s="23">
        <f t="shared" si="0"/>
        <v>1.1252173913043479</v>
      </c>
      <c r="J18"/>
      <c r="K18"/>
    </row>
    <row r="19" spans="1:11" x14ac:dyDescent="0.3">
      <c r="A19" s="21">
        <v>13</v>
      </c>
      <c r="B19" s="25">
        <v>13.13</v>
      </c>
      <c r="C19" s="25">
        <v>2.7229999999999999</v>
      </c>
      <c r="D19" s="23">
        <f t="shared" si="0"/>
        <v>1.183913043478261</v>
      </c>
      <c r="J19"/>
      <c r="K19"/>
    </row>
    <row r="20" spans="1:11" x14ac:dyDescent="0.3">
      <c r="A20" s="21">
        <v>14</v>
      </c>
      <c r="B20" s="25">
        <v>13.07</v>
      </c>
      <c r="C20" s="25">
        <v>2.7480000000000002</v>
      </c>
      <c r="D20" s="23">
        <f t="shared" si="0"/>
        <v>1.1947826086956523</v>
      </c>
      <c r="J20"/>
      <c r="K20"/>
    </row>
    <row r="21" spans="1:11" x14ac:dyDescent="0.3">
      <c r="A21" s="21">
        <v>15</v>
      </c>
      <c r="B21" s="25">
        <v>13.12</v>
      </c>
      <c r="C21" s="25">
        <v>2.7639999999999998</v>
      </c>
      <c r="D21" s="23">
        <f t="shared" si="0"/>
        <v>1.2017391304347826</v>
      </c>
      <c r="E21" s="34"/>
      <c r="F21" s="35"/>
      <c r="J21"/>
      <c r="K21"/>
    </row>
    <row r="22" spans="1:11" x14ac:dyDescent="0.3">
      <c r="A22" s="21">
        <v>16</v>
      </c>
      <c r="B22" s="25">
        <v>13.19</v>
      </c>
      <c r="C22" s="25">
        <v>2.5649999999999999</v>
      </c>
      <c r="D22" s="23">
        <f t="shared" si="0"/>
        <v>1.1152173913043479</v>
      </c>
      <c r="J22"/>
      <c r="K22"/>
    </row>
    <row r="23" spans="1:11" x14ac:dyDescent="0.3">
      <c r="A23" s="21">
        <v>17</v>
      </c>
      <c r="B23" s="25">
        <v>13.09</v>
      </c>
      <c r="C23" s="25">
        <v>2.726</v>
      </c>
      <c r="D23" s="23">
        <f t="shared" si="0"/>
        <v>1.185217391304348</v>
      </c>
      <c r="J23"/>
      <c r="K23"/>
    </row>
    <row r="24" spans="1:11" x14ac:dyDescent="0.3">
      <c r="A24" s="21">
        <v>18</v>
      </c>
      <c r="B24" s="25">
        <v>13.16</v>
      </c>
      <c r="C24" s="25">
        <v>2.7509999999999999</v>
      </c>
      <c r="D24" s="23">
        <f t="shared" si="0"/>
        <v>1.1960869565217391</v>
      </c>
      <c r="J24"/>
      <c r="K24"/>
    </row>
    <row r="25" spans="1:11" x14ac:dyDescent="0.3">
      <c r="A25" s="21">
        <v>19</v>
      </c>
      <c r="B25" s="25">
        <v>13.21</v>
      </c>
      <c r="C25" s="25">
        <v>2.5920000000000001</v>
      </c>
      <c r="D25" s="23">
        <f t="shared" si="0"/>
        <v>1.1269565217391306</v>
      </c>
      <c r="J25"/>
      <c r="K25"/>
    </row>
    <row r="26" spans="1:11" x14ac:dyDescent="0.3">
      <c r="A26" s="21">
        <v>20</v>
      </c>
      <c r="B26" s="25">
        <v>13.18</v>
      </c>
      <c r="C26" s="25">
        <v>2.6549999999999998</v>
      </c>
      <c r="D26" s="23">
        <f t="shared" si="0"/>
        <v>1.1543478260869566</v>
      </c>
      <c r="J26"/>
      <c r="K26"/>
    </row>
    <row r="27" spans="1:11" x14ac:dyDescent="0.3">
      <c r="A27" s="21">
        <v>21</v>
      </c>
      <c r="B27" s="25">
        <v>13.19</v>
      </c>
      <c r="C27" s="25">
        <v>2.5419999999999998</v>
      </c>
      <c r="D27" s="23">
        <f t="shared" si="0"/>
        <v>1.1052173913043479</v>
      </c>
      <c r="J27"/>
      <c r="K27"/>
    </row>
    <row r="28" spans="1:11" x14ac:dyDescent="0.3">
      <c r="A28" s="21">
        <v>22</v>
      </c>
      <c r="B28" s="25">
        <v>13.16</v>
      </c>
      <c r="C28" s="25">
        <v>3.0979999999999999</v>
      </c>
      <c r="D28" s="23">
        <f t="shared" si="0"/>
        <v>1.3469565217391304</v>
      </c>
      <c r="J28"/>
      <c r="K28"/>
    </row>
    <row r="29" spans="1:11" x14ac:dyDescent="0.3">
      <c r="A29" s="21">
        <v>23</v>
      </c>
      <c r="B29" s="25">
        <v>13.25</v>
      </c>
      <c r="C29" s="25">
        <v>2.9409999999999998</v>
      </c>
      <c r="D29" s="23">
        <f t="shared" si="0"/>
        <v>1.278695652173913</v>
      </c>
      <c r="J29"/>
      <c r="K29"/>
    </row>
    <row r="30" spans="1:11" x14ac:dyDescent="0.3">
      <c r="A30" s="21">
        <v>24</v>
      </c>
      <c r="B30" s="25">
        <v>13.23</v>
      </c>
      <c r="C30" s="25">
        <v>2.7</v>
      </c>
      <c r="D30" s="23">
        <f t="shared" si="0"/>
        <v>1.173913043478261</v>
      </c>
      <c r="J30"/>
      <c r="K30"/>
    </row>
    <row r="31" spans="1:11" x14ac:dyDescent="0.3">
      <c r="A31" s="21">
        <v>25</v>
      </c>
      <c r="B31" s="25">
        <v>13.22</v>
      </c>
      <c r="C31" s="25">
        <v>2.6320000000000001</v>
      </c>
      <c r="D31" s="23">
        <f t="shared" si="0"/>
        <v>1.1443478260869566</v>
      </c>
      <c r="J31"/>
      <c r="K31"/>
    </row>
    <row r="32" spans="1:11" x14ac:dyDescent="0.3">
      <c r="A32" s="21">
        <v>26</v>
      </c>
      <c r="B32" s="25">
        <v>13.14</v>
      </c>
      <c r="C32" s="25">
        <v>2.5950000000000002</v>
      </c>
      <c r="D32" s="23">
        <f t="shared" si="0"/>
        <v>1.1282608695652177</v>
      </c>
      <c r="J32"/>
      <c r="K32"/>
    </row>
    <row r="33" spans="1:12" x14ac:dyDescent="0.3">
      <c r="A33" s="21">
        <v>27</v>
      </c>
      <c r="B33" s="25">
        <v>13.16</v>
      </c>
      <c r="C33" s="25">
        <v>2.5840000000000001</v>
      </c>
      <c r="D33" s="23">
        <f t="shared" si="0"/>
        <v>1.1234782608695653</v>
      </c>
      <c r="J33"/>
      <c r="K33"/>
    </row>
    <row r="34" spans="1:12" x14ac:dyDescent="0.3">
      <c r="A34" s="21">
        <v>28</v>
      </c>
      <c r="B34" s="25">
        <v>13.15</v>
      </c>
      <c r="C34" s="25">
        <v>2.6339999999999999</v>
      </c>
      <c r="D34" s="23">
        <f t="shared" si="0"/>
        <v>1.145217391304348</v>
      </c>
      <c r="J34"/>
      <c r="K34"/>
    </row>
    <row r="35" spans="1:12" x14ac:dyDescent="0.3">
      <c r="A35" s="21">
        <v>29</v>
      </c>
      <c r="B35" s="25">
        <v>13.17</v>
      </c>
      <c r="C35" s="25">
        <v>2.6629999999999998</v>
      </c>
      <c r="D35" s="23">
        <f t="shared" si="0"/>
        <v>1.1578260869565218</v>
      </c>
      <c r="J35"/>
      <c r="K35"/>
    </row>
    <row r="36" spans="1:12" x14ac:dyDescent="0.3">
      <c r="A36" s="21">
        <v>30</v>
      </c>
      <c r="B36" s="25">
        <v>13.22</v>
      </c>
      <c r="C36" s="25">
        <v>2.6920000000000002</v>
      </c>
      <c r="D36" s="23">
        <f t="shared" si="0"/>
        <v>1.1704347826086958</v>
      </c>
      <c r="J36"/>
      <c r="K36"/>
    </row>
    <row r="37" spans="1:12" x14ac:dyDescent="0.3">
      <c r="A37" s="21">
        <v>31</v>
      </c>
      <c r="B37" s="25">
        <v>13.2</v>
      </c>
      <c r="C37" s="25">
        <v>2.6509999999999998</v>
      </c>
      <c r="D37" s="23">
        <f t="shared" si="0"/>
        <v>1.1526086956521739</v>
      </c>
      <c r="J37"/>
      <c r="K37"/>
    </row>
    <row r="38" spans="1:12" x14ac:dyDescent="0.3">
      <c r="A38" s="21">
        <v>32</v>
      </c>
      <c r="B38" s="25">
        <v>13.21</v>
      </c>
      <c r="C38" s="25">
        <v>2.6840000000000002</v>
      </c>
      <c r="D38" s="23">
        <f t="shared" si="0"/>
        <v>1.1669565217391307</v>
      </c>
      <c r="J38"/>
      <c r="K38"/>
    </row>
    <row r="39" spans="1:12" x14ac:dyDescent="0.3">
      <c r="A39" s="21">
        <v>33</v>
      </c>
      <c r="B39" s="25">
        <v>13.15</v>
      </c>
      <c r="C39" s="25">
        <v>2.556</v>
      </c>
      <c r="D39" s="23">
        <f t="shared" si="0"/>
        <v>1.1113043478260871</v>
      </c>
      <c r="J39"/>
      <c r="K39"/>
    </row>
    <row r="40" spans="1:12" x14ac:dyDescent="0.3">
      <c r="A40" s="21">
        <v>34</v>
      </c>
      <c r="B40" s="25">
        <v>13.21</v>
      </c>
      <c r="C40" s="25">
        <v>2.4180000000000001</v>
      </c>
      <c r="D40" s="23">
        <f t="shared" si="0"/>
        <v>1.0513043478260871</v>
      </c>
      <c r="J40"/>
      <c r="K40"/>
    </row>
    <row r="41" spans="1:12" x14ac:dyDescent="0.3">
      <c r="A41" s="40">
        <v>35</v>
      </c>
      <c r="B41" s="41">
        <v>13.22</v>
      </c>
      <c r="C41" s="41">
        <v>2.7010000000000001</v>
      </c>
      <c r="D41" s="23">
        <f t="shared" si="0"/>
        <v>1.1743478260869566</v>
      </c>
      <c r="J41"/>
      <c r="K41"/>
    </row>
    <row r="42" spans="1:12" x14ac:dyDescent="0.3">
      <c r="A42" s="21">
        <v>36</v>
      </c>
      <c r="B42" s="25">
        <v>13.25</v>
      </c>
      <c r="C42" s="25">
        <v>2.61</v>
      </c>
      <c r="D42" s="23">
        <f t="shared" si="0"/>
        <v>1.1347826086956523</v>
      </c>
      <c r="J42"/>
      <c r="K42"/>
    </row>
    <row r="43" spans="1:12" x14ac:dyDescent="0.3">
      <c r="A43" s="21">
        <v>37</v>
      </c>
      <c r="B43" s="25">
        <v>13.23</v>
      </c>
      <c r="C43" s="25">
        <v>2.298</v>
      </c>
      <c r="D43" s="23">
        <f t="shared" si="0"/>
        <v>0.99913043478260877</v>
      </c>
      <c r="J43"/>
      <c r="K43"/>
    </row>
    <row r="44" spans="1:12" x14ac:dyDescent="0.3">
      <c r="A44" s="21">
        <v>38</v>
      </c>
      <c r="B44" s="25">
        <v>13.28</v>
      </c>
      <c r="C44" s="25">
        <v>2.431</v>
      </c>
      <c r="D44" s="23">
        <f t="shared" si="0"/>
        <v>1.0569565217391306</v>
      </c>
      <c r="J44"/>
      <c r="K44"/>
    </row>
    <row r="45" spans="1:12" x14ac:dyDescent="0.3">
      <c r="A45" s="21">
        <v>39</v>
      </c>
      <c r="B45" s="25">
        <v>13.26</v>
      </c>
      <c r="C45" s="25">
        <v>2.5609999999999999</v>
      </c>
      <c r="D45" s="23">
        <f t="shared" si="0"/>
        <v>1.1134782608695653</v>
      </c>
      <c r="J45"/>
      <c r="K45"/>
    </row>
    <row r="46" spans="1:12" x14ac:dyDescent="0.3">
      <c r="A46" s="21">
        <v>40</v>
      </c>
      <c r="B46" s="25">
        <v>13.23</v>
      </c>
      <c r="C46" s="25">
        <v>2.3969999999999998</v>
      </c>
      <c r="D46" s="23">
        <f t="shared" si="0"/>
        <v>1.0421739130434782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F5CAD-6D91-4D7B-94A1-0845E2EC2FC1}">
  <dimension ref="A1:O125"/>
  <sheetViews>
    <sheetView tabSelected="1" zoomScale="90" zoomScaleNormal="90" workbookViewId="0">
      <selection activeCell="C15" sqref="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45314</v>
      </c>
      <c r="B3" s="7" t="s">
        <v>27</v>
      </c>
      <c r="C3" s="7" t="s">
        <v>35</v>
      </c>
      <c r="D3" s="7" t="s">
        <v>25</v>
      </c>
      <c r="E3" s="8" t="s">
        <v>26</v>
      </c>
      <c r="F3" s="9">
        <v>200</v>
      </c>
      <c r="G3" s="33" t="s">
        <v>36</v>
      </c>
      <c r="H3" s="33" t="s">
        <v>37</v>
      </c>
      <c r="I3" s="8">
        <v>2.2999999999999998</v>
      </c>
      <c r="J3" s="9">
        <v>40</v>
      </c>
      <c r="K3" s="10">
        <v>19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13.25</v>
      </c>
      <c r="C7" s="22">
        <v>2.819</v>
      </c>
      <c r="D7" s="23">
        <f t="shared" ref="D7:D70" si="0">C7/$I$3</f>
        <v>1.2256521739130435</v>
      </c>
      <c r="E7" s="2"/>
      <c r="F7" s="24" t="s">
        <v>20</v>
      </c>
      <c r="G7" s="25">
        <f>MAX(B7:B114)</f>
        <v>13.45</v>
      </c>
      <c r="H7" s="25">
        <f>MAX(C7:C114)</f>
        <v>4.08</v>
      </c>
      <c r="I7" s="42">
        <f>H7/$I$3</f>
        <v>1.7739130434782611</v>
      </c>
      <c r="J7"/>
      <c r="K7"/>
    </row>
    <row r="8" spans="1:15" x14ac:dyDescent="0.3">
      <c r="A8" s="21">
        <v>2</v>
      </c>
      <c r="B8" s="22">
        <v>13.28</v>
      </c>
      <c r="C8" s="22">
        <v>2.9020000000000001</v>
      </c>
      <c r="D8" s="23">
        <f t="shared" si="0"/>
        <v>1.2617391304347827</v>
      </c>
      <c r="E8" s="2"/>
      <c r="F8" s="24" t="s">
        <v>21</v>
      </c>
      <c r="G8" s="25">
        <f>MIN(B7:B114)</f>
        <v>12.79</v>
      </c>
      <c r="H8" s="25">
        <f>MIN(C7:C114)</f>
        <v>2.37</v>
      </c>
      <c r="I8" s="42">
        <f>H8/$I$3</f>
        <v>1.0304347826086957</v>
      </c>
      <c r="J8"/>
      <c r="K8"/>
    </row>
    <row r="9" spans="1:15" x14ac:dyDescent="0.3">
      <c r="A9" s="21">
        <v>3</v>
      </c>
      <c r="B9" s="22">
        <v>13.41</v>
      </c>
      <c r="C9" s="22">
        <v>2.4289999999999998</v>
      </c>
      <c r="D9" s="23">
        <f t="shared" si="0"/>
        <v>1.0560869565217392</v>
      </c>
      <c r="E9" s="2"/>
      <c r="J9"/>
      <c r="K9"/>
    </row>
    <row r="10" spans="1:15" x14ac:dyDescent="0.3">
      <c r="A10" s="21">
        <v>4</v>
      </c>
      <c r="B10" s="22">
        <v>13.37</v>
      </c>
      <c r="C10" s="22">
        <v>2.4079999999999999</v>
      </c>
      <c r="D10" s="23">
        <f t="shared" si="0"/>
        <v>1.0469565217391306</v>
      </c>
      <c r="E10" s="2"/>
      <c r="J10"/>
      <c r="K10"/>
    </row>
    <row r="11" spans="1:15" x14ac:dyDescent="0.3">
      <c r="A11" s="21">
        <v>5</v>
      </c>
      <c r="B11" s="22">
        <v>12.98</v>
      </c>
      <c r="C11" s="22">
        <v>3.59</v>
      </c>
      <c r="D11" s="23">
        <f t="shared" si="0"/>
        <v>1.5608695652173914</v>
      </c>
      <c r="E11" s="2" t="s">
        <v>36</v>
      </c>
      <c r="F11" s="24" t="s">
        <v>22</v>
      </c>
      <c r="G11" s="26">
        <v>263.7</v>
      </c>
      <c r="H11" s="25">
        <f>G11/20</f>
        <v>13.184999999999999</v>
      </c>
      <c r="J11"/>
      <c r="K11"/>
    </row>
    <row r="12" spans="1:15" x14ac:dyDescent="0.3">
      <c r="A12" s="21">
        <v>6</v>
      </c>
      <c r="B12" s="22">
        <v>13.24</v>
      </c>
      <c r="C12" s="22">
        <v>2.99</v>
      </c>
      <c r="D12" s="23">
        <f t="shared" si="0"/>
        <v>1.3000000000000003</v>
      </c>
      <c r="E12" s="2"/>
      <c r="J12"/>
      <c r="K12"/>
    </row>
    <row r="13" spans="1:15" x14ac:dyDescent="0.3">
      <c r="A13" s="21">
        <v>7</v>
      </c>
      <c r="B13" s="22">
        <v>13.36</v>
      </c>
      <c r="C13" s="22">
        <v>2.46</v>
      </c>
      <c r="D13" s="23">
        <f t="shared" si="0"/>
        <v>1.0695652173913044</v>
      </c>
      <c r="J13"/>
      <c r="K13"/>
    </row>
    <row r="14" spans="1:15" x14ac:dyDescent="0.3">
      <c r="A14" s="21">
        <v>8</v>
      </c>
      <c r="B14" s="22">
        <v>13.38</v>
      </c>
      <c r="C14" s="22">
        <v>2.41</v>
      </c>
      <c r="D14" s="23">
        <f t="shared" si="0"/>
        <v>1.0478260869565219</v>
      </c>
      <c r="J14"/>
      <c r="K14"/>
    </row>
    <row r="15" spans="1:15" x14ac:dyDescent="0.3">
      <c r="A15" s="21">
        <v>9</v>
      </c>
      <c r="B15" s="22">
        <v>12.87</v>
      </c>
      <c r="C15" s="22">
        <v>3.98</v>
      </c>
      <c r="D15" s="23">
        <f t="shared" si="0"/>
        <v>1.7304347826086959</v>
      </c>
      <c r="J15"/>
      <c r="K15"/>
    </row>
    <row r="16" spans="1:15" x14ac:dyDescent="0.3">
      <c r="A16" s="21">
        <v>10</v>
      </c>
      <c r="B16" s="25">
        <v>13.07</v>
      </c>
      <c r="C16" s="25">
        <v>3.23</v>
      </c>
      <c r="D16" s="23">
        <f t="shared" si="0"/>
        <v>1.4043478260869566</v>
      </c>
      <c r="J16"/>
      <c r="K16"/>
    </row>
    <row r="17" spans="1:11" x14ac:dyDescent="0.3">
      <c r="A17" s="21">
        <v>11</v>
      </c>
      <c r="B17" s="25">
        <v>13.33</v>
      </c>
      <c r="C17" s="25">
        <v>2.5</v>
      </c>
      <c r="D17" s="23">
        <f t="shared" si="0"/>
        <v>1.0869565217391306</v>
      </c>
      <c r="J17"/>
      <c r="K17"/>
    </row>
    <row r="18" spans="1:11" x14ac:dyDescent="0.3">
      <c r="A18" s="21">
        <v>12</v>
      </c>
      <c r="B18" s="25">
        <v>13.42</v>
      </c>
      <c r="C18" s="25">
        <v>2.54</v>
      </c>
      <c r="D18" s="23">
        <f t="shared" si="0"/>
        <v>1.1043478260869566</v>
      </c>
      <c r="J18"/>
      <c r="K18"/>
    </row>
    <row r="19" spans="1:11" x14ac:dyDescent="0.3">
      <c r="A19" s="21">
        <v>13</v>
      </c>
      <c r="B19" s="25">
        <v>12.91</v>
      </c>
      <c r="C19" s="25">
        <v>4</v>
      </c>
      <c r="D19" s="23">
        <f t="shared" si="0"/>
        <v>1.7391304347826089</v>
      </c>
      <c r="E19" s="1" t="s">
        <v>38</v>
      </c>
      <c r="J19"/>
      <c r="K19"/>
    </row>
    <row r="20" spans="1:11" x14ac:dyDescent="0.3">
      <c r="A20" s="21">
        <v>14</v>
      </c>
      <c r="B20" s="25">
        <v>12.97</v>
      </c>
      <c r="C20" s="25">
        <v>3.62</v>
      </c>
      <c r="D20" s="23">
        <f t="shared" si="0"/>
        <v>1.5739130434782611</v>
      </c>
      <c r="J20"/>
      <c r="K20"/>
    </row>
    <row r="21" spans="1:11" x14ac:dyDescent="0.3">
      <c r="A21" s="21">
        <v>15</v>
      </c>
      <c r="B21" s="25">
        <v>12.9</v>
      </c>
      <c r="C21" s="25">
        <v>3.35</v>
      </c>
      <c r="D21" s="23">
        <f t="shared" si="0"/>
        <v>1.456521739130435</v>
      </c>
      <c r="E21" s="34"/>
      <c r="F21" s="35"/>
      <c r="J21"/>
      <c r="K21"/>
    </row>
    <row r="22" spans="1:11" x14ac:dyDescent="0.3">
      <c r="A22" s="21">
        <v>16</v>
      </c>
      <c r="B22" s="25">
        <v>13.41</v>
      </c>
      <c r="C22" s="25">
        <v>2.58</v>
      </c>
      <c r="D22" s="23">
        <f t="shared" si="0"/>
        <v>1.1217391304347828</v>
      </c>
      <c r="J22"/>
      <c r="K22"/>
    </row>
    <row r="23" spans="1:11" x14ac:dyDescent="0.3">
      <c r="A23" s="21">
        <v>17</v>
      </c>
      <c r="B23" s="25">
        <v>12.88</v>
      </c>
      <c r="C23" s="25">
        <v>3.94</v>
      </c>
      <c r="D23" s="23">
        <f t="shared" si="0"/>
        <v>1.7130434782608697</v>
      </c>
      <c r="J23"/>
      <c r="K23"/>
    </row>
    <row r="24" spans="1:11" x14ac:dyDescent="0.3">
      <c r="A24" s="21">
        <v>18</v>
      </c>
      <c r="B24" s="25">
        <v>13.22</v>
      </c>
      <c r="C24" s="25">
        <v>2.99</v>
      </c>
      <c r="D24" s="23">
        <f t="shared" si="0"/>
        <v>1.3000000000000003</v>
      </c>
      <c r="J24"/>
      <c r="K24"/>
    </row>
    <row r="25" spans="1:11" x14ac:dyDescent="0.3">
      <c r="A25" s="21">
        <v>19</v>
      </c>
      <c r="B25" s="25">
        <v>13.28</v>
      </c>
      <c r="C25" s="25">
        <v>2.96</v>
      </c>
      <c r="D25" s="23">
        <f t="shared" si="0"/>
        <v>1.2869565217391306</v>
      </c>
      <c r="J25"/>
      <c r="K25"/>
    </row>
    <row r="26" spans="1:11" x14ac:dyDescent="0.3">
      <c r="A26" s="21">
        <v>20</v>
      </c>
      <c r="B26" s="25">
        <v>13.21</v>
      </c>
      <c r="C26" s="25">
        <v>2.81</v>
      </c>
      <c r="D26" s="23">
        <f t="shared" si="0"/>
        <v>1.2217391304347827</v>
      </c>
      <c r="J26"/>
      <c r="K26"/>
    </row>
    <row r="27" spans="1:11" x14ac:dyDescent="0.3">
      <c r="A27" s="21">
        <v>21</v>
      </c>
      <c r="B27" s="25">
        <v>12.86</v>
      </c>
      <c r="C27" s="25">
        <v>4.03</v>
      </c>
      <c r="D27" s="23">
        <f t="shared" si="0"/>
        <v>1.7521739130434786</v>
      </c>
      <c r="E27" s="1" t="s">
        <v>39</v>
      </c>
      <c r="J27"/>
      <c r="K27"/>
    </row>
    <row r="28" spans="1:11" x14ac:dyDescent="0.3">
      <c r="A28" s="21">
        <v>22</v>
      </c>
      <c r="B28" s="25">
        <v>12.79</v>
      </c>
      <c r="C28" s="25">
        <v>4.08</v>
      </c>
      <c r="D28" s="23">
        <f t="shared" si="0"/>
        <v>1.7739130434782611</v>
      </c>
      <c r="J28"/>
      <c r="K28"/>
    </row>
    <row r="29" spans="1:11" x14ac:dyDescent="0.3">
      <c r="A29" s="21">
        <v>23</v>
      </c>
      <c r="B29" s="25">
        <v>12.87</v>
      </c>
      <c r="C29" s="25">
        <v>3.95</v>
      </c>
      <c r="D29" s="23">
        <f t="shared" si="0"/>
        <v>1.7173913043478264</v>
      </c>
      <c r="J29"/>
      <c r="K29"/>
    </row>
    <row r="30" spans="1:11" x14ac:dyDescent="0.3">
      <c r="A30" s="21">
        <v>24</v>
      </c>
      <c r="B30" s="25">
        <v>12.94</v>
      </c>
      <c r="C30" s="25">
        <v>3.96</v>
      </c>
      <c r="D30" s="23">
        <f t="shared" si="0"/>
        <v>1.7217391304347827</v>
      </c>
      <c r="J30"/>
      <c r="K30"/>
    </row>
    <row r="31" spans="1:11" x14ac:dyDescent="0.3">
      <c r="A31" s="21">
        <v>25</v>
      </c>
      <c r="B31" s="25">
        <v>13.06</v>
      </c>
      <c r="C31" s="25">
        <v>3.34</v>
      </c>
      <c r="D31" s="23">
        <f t="shared" si="0"/>
        <v>1.4521739130434783</v>
      </c>
      <c r="J31"/>
      <c r="K31"/>
    </row>
    <row r="32" spans="1:11" x14ac:dyDescent="0.3">
      <c r="A32" s="21">
        <v>26</v>
      </c>
      <c r="B32" s="25">
        <v>13.06</v>
      </c>
      <c r="C32" s="25">
        <v>3.02</v>
      </c>
      <c r="D32" s="23">
        <f t="shared" si="0"/>
        <v>1.3130434782608698</v>
      </c>
      <c r="J32"/>
      <c r="K32"/>
    </row>
    <row r="33" spans="1:12" x14ac:dyDescent="0.3">
      <c r="A33" s="21">
        <v>27</v>
      </c>
      <c r="B33" s="25">
        <v>13.08</v>
      </c>
      <c r="C33" s="25">
        <v>3.29</v>
      </c>
      <c r="D33" s="23">
        <f t="shared" si="0"/>
        <v>1.4304347826086958</v>
      </c>
      <c r="J33"/>
      <c r="K33"/>
    </row>
    <row r="34" spans="1:12" x14ac:dyDescent="0.3">
      <c r="A34" s="21">
        <v>28</v>
      </c>
      <c r="B34" s="25">
        <v>13.01</v>
      </c>
      <c r="C34" s="25">
        <v>3.14</v>
      </c>
      <c r="D34" s="23">
        <f t="shared" si="0"/>
        <v>1.3652173913043479</v>
      </c>
      <c r="J34"/>
      <c r="K34"/>
    </row>
    <row r="35" spans="1:12" x14ac:dyDescent="0.3">
      <c r="A35" s="21">
        <v>29</v>
      </c>
      <c r="B35" s="25">
        <v>13.02</v>
      </c>
      <c r="C35" s="25">
        <v>3.02</v>
      </c>
      <c r="D35" s="23">
        <f t="shared" si="0"/>
        <v>1.3130434782608698</v>
      </c>
      <c r="J35"/>
      <c r="K35"/>
    </row>
    <row r="36" spans="1:12" x14ac:dyDescent="0.3">
      <c r="A36" s="21">
        <v>30</v>
      </c>
      <c r="B36" s="25">
        <v>13.04</v>
      </c>
      <c r="C36" s="25">
        <v>3.14</v>
      </c>
      <c r="D36" s="23">
        <f t="shared" si="0"/>
        <v>1.3652173913043479</v>
      </c>
      <c r="J36"/>
      <c r="K36"/>
    </row>
    <row r="37" spans="1:12" x14ac:dyDescent="0.3">
      <c r="A37" s="21">
        <v>31</v>
      </c>
      <c r="B37" s="25">
        <v>13.21</v>
      </c>
      <c r="C37" s="25">
        <v>2.84</v>
      </c>
      <c r="D37" s="23">
        <f t="shared" si="0"/>
        <v>1.2347826086956522</v>
      </c>
      <c r="J37"/>
      <c r="K37"/>
    </row>
    <row r="38" spans="1:12" x14ac:dyDescent="0.3">
      <c r="A38" s="21">
        <v>32</v>
      </c>
      <c r="B38" s="25">
        <v>13.18</v>
      </c>
      <c r="C38" s="25">
        <v>3.01</v>
      </c>
      <c r="D38" s="23">
        <f t="shared" si="0"/>
        <v>1.308695652173913</v>
      </c>
      <c r="J38"/>
      <c r="K38"/>
    </row>
    <row r="39" spans="1:12" x14ac:dyDescent="0.3">
      <c r="A39" s="21">
        <v>33</v>
      </c>
      <c r="B39" s="25">
        <v>13.45</v>
      </c>
      <c r="C39" s="25">
        <v>2.48</v>
      </c>
      <c r="D39" s="23">
        <f t="shared" si="0"/>
        <v>1.0782608695652174</v>
      </c>
      <c r="J39"/>
      <c r="K39"/>
    </row>
    <row r="40" spans="1:12" x14ac:dyDescent="0.3">
      <c r="A40" s="21">
        <v>34</v>
      </c>
      <c r="B40" s="25">
        <v>13.37</v>
      </c>
      <c r="C40" s="25">
        <v>2.37</v>
      </c>
      <c r="D40" s="23">
        <f t="shared" si="0"/>
        <v>1.0304347826086957</v>
      </c>
      <c r="J40"/>
      <c r="K40"/>
    </row>
    <row r="41" spans="1:12" x14ac:dyDescent="0.3">
      <c r="A41" s="40">
        <v>35</v>
      </c>
      <c r="B41" s="41">
        <v>13.3</v>
      </c>
      <c r="C41" s="41">
        <v>2.83</v>
      </c>
      <c r="D41" s="23">
        <f t="shared" si="0"/>
        <v>1.2304347826086959</v>
      </c>
      <c r="J41"/>
      <c r="K41"/>
    </row>
    <row r="42" spans="1:12" x14ac:dyDescent="0.3">
      <c r="A42" s="21">
        <v>36</v>
      </c>
      <c r="B42" s="25">
        <v>13.38</v>
      </c>
      <c r="C42" s="25">
        <v>2.52</v>
      </c>
      <c r="D42" s="23">
        <f t="shared" si="0"/>
        <v>1.0956521739130436</v>
      </c>
      <c r="J42"/>
      <c r="K42"/>
    </row>
    <row r="43" spans="1:12" x14ac:dyDescent="0.3">
      <c r="A43" s="21">
        <v>37</v>
      </c>
      <c r="B43" s="25">
        <v>13.32</v>
      </c>
      <c r="C43" s="25">
        <v>2.6</v>
      </c>
      <c r="D43" s="23">
        <f t="shared" si="0"/>
        <v>1.1304347826086958</v>
      </c>
      <c r="J43"/>
      <c r="K43"/>
    </row>
    <row r="44" spans="1:12" x14ac:dyDescent="0.3">
      <c r="A44" s="21">
        <v>38</v>
      </c>
      <c r="B44" s="25">
        <v>13.21</v>
      </c>
      <c r="C44" s="25">
        <v>2.78</v>
      </c>
      <c r="D44" s="23">
        <f t="shared" si="0"/>
        <v>1.2086956521739129</v>
      </c>
      <c r="J44"/>
      <c r="K44"/>
    </row>
    <row r="45" spans="1:12" x14ac:dyDescent="0.3">
      <c r="A45" s="21">
        <v>39</v>
      </c>
      <c r="B45" s="25">
        <v>13.35</v>
      </c>
      <c r="C45" s="25">
        <v>2.44</v>
      </c>
      <c r="D45" s="23">
        <f t="shared" si="0"/>
        <v>1.0608695652173914</v>
      </c>
      <c r="J45"/>
      <c r="K45"/>
    </row>
    <row r="46" spans="1:12" x14ac:dyDescent="0.3">
      <c r="A46" s="21">
        <v>40</v>
      </c>
      <c r="B46" s="25">
        <v>13.3</v>
      </c>
      <c r="C46" s="25">
        <v>2.68</v>
      </c>
      <c r="D46" s="23">
        <f t="shared" si="0"/>
        <v>1.165217391304348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2"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UPS-A1</vt:lpstr>
      <vt:lpstr>UPS-A2</vt:lpstr>
      <vt:lpstr>UPS-B1</vt:lpstr>
      <vt:lpstr>UPS-B2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2024-01-23T08:26:30Z</dcterms:modified>
</cp:coreProperties>
</file>