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952"/>
  </bookViews>
  <sheets>
    <sheet name="측정자료" sheetId="5" r:id="rId1"/>
  </sheets>
  <definedNames>
    <definedName name="_xlnm._FilterDatabase" localSheetId="0" hidden="1">측정자료!$A$10:$D$48</definedName>
  </definedNames>
  <calcPr calcId="162913"/>
</workbook>
</file>

<file path=xl/calcChain.xml><?xml version="1.0" encoding="utf-8"?>
<calcChain xmlns="http://schemas.openxmlformats.org/spreadsheetml/2006/main">
  <c r="D40" i="5" l="1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B41" i="5"/>
  <c r="C41" i="5"/>
  <c r="D18" i="5" l="1"/>
  <c r="D17" i="5"/>
  <c r="D16" i="5"/>
  <c r="D15" i="5"/>
  <c r="D14" i="5"/>
  <c r="D13" i="5"/>
  <c r="D12" i="5"/>
  <c r="D11" i="5"/>
  <c r="D41" i="5" l="1"/>
</calcChain>
</file>

<file path=xl/sharedStrings.xml><?xml version="1.0" encoding="utf-8"?>
<sst xmlns="http://schemas.openxmlformats.org/spreadsheetml/2006/main" count="49" uniqueCount="49">
  <si>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</si>
  <si>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</si>
  <si>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</si>
  <si>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</si>
  <si>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</si>
  <si>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</si>
  <si>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</si>
  <si>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</si>
  <si>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</si>
  <si>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</si>
  <si>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</si>
  <si>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</si>
  <si>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</si>
  <si>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</si>
  <si>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</si>
  <si>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</si>
  <si>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</si>
  <si>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</si>
  <si>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</si>
  <si>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</si>
  <si>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설치상태(배열,극성,체결상태)</t>
    <phoneticPr fontId="19" type="noConversion"/>
  </si>
  <si>
    <t>점검내용</t>
    <phoneticPr fontId="19" type="noConversion"/>
  </si>
  <si>
    <t>제품 외관상태(누액,파손여부등)</t>
    <phoneticPr fontId="19" type="noConversion"/>
  </si>
  <si>
    <t>마킹 실시여부</t>
    <phoneticPr fontId="19" type="noConversion"/>
  </si>
  <si>
    <t>실시</t>
    <phoneticPr fontId="19" type="noConversion"/>
  </si>
  <si>
    <t>운영환경</t>
    <phoneticPr fontId="19" type="noConversion"/>
  </si>
  <si>
    <t>취급설명서  유무</t>
    <phoneticPr fontId="19" type="noConversion"/>
  </si>
  <si>
    <t>기타</t>
    <phoneticPr fontId="19" type="noConversion"/>
  </si>
  <si>
    <t>설치 장소</t>
    <phoneticPr fontId="19" type="noConversion"/>
  </si>
  <si>
    <t>Lot/배열/극성</t>
    <phoneticPr fontId="19" type="noConversion"/>
  </si>
  <si>
    <t>볼트체결
/마킹유무</t>
    <phoneticPr fontId="19" type="noConversion"/>
  </si>
  <si>
    <t>취급설명서 
부착 유무</t>
    <phoneticPr fontId="19" type="noConversion"/>
  </si>
  <si>
    <t>설치 일자</t>
    <phoneticPr fontId="19" type="noConversion"/>
  </si>
  <si>
    <t>-</t>
    <phoneticPr fontId="19" type="noConversion"/>
  </si>
  <si>
    <t>BS</t>
    <phoneticPr fontId="19" type="noConversion"/>
  </si>
  <si>
    <t>無</t>
    <phoneticPr fontId="19" type="noConversion"/>
  </si>
  <si>
    <t>無</t>
    <phoneticPr fontId="19" type="noConversion"/>
  </si>
  <si>
    <t>3단(설치 공간 협소)</t>
    <phoneticPr fontId="19" type="noConversion"/>
  </si>
  <si>
    <t>양호</t>
    <phoneticPr fontId="19" type="noConversion"/>
  </si>
  <si>
    <t>22 ~ 23℃</t>
    <phoneticPr fontId="19" type="noConversion"/>
  </si>
  <si>
    <t>2022년 11월 17일</t>
    <phoneticPr fontId="19" type="noConversion"/>
  </si>
  <si>
    <t>광진소방서</t>
    <phoneticPr fontId="19" type="noConversion"/>
  </si>
  <si>
    <t>UPS용</t>
    <phoneticPr fontId="19" type="noConversion"/>
  </si>
  <si>
    <t>ESP100H-12</t>
    <phoneticPr fontId="19" type="noConversion"/>
  </si>
  <si>
    <t>30EA</t>
    <phoneticPr fontId="19" type="noConversion"/>
  </si>
  <si>
    <t>2021.09.14</t>
    <phoneticPr fontId="19" type="noConversion"/>
  </si>
  <si>
    <t>22 ~ 23</t>
    <phoneticPr fontId="19" type="noConversion"/>
  </si>
  <si>
    <t>2021.11.24</t>
    <phoneticPr fontId="19" type="noConversion"/>
  </si>
  <si>
    <t>전반적으로 전압 및 내부저항 상태 양호함(#7번 전지는 다른 전지에 비해 내부저항이 조금 높아 추이 관찰 필요)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</si>
</sst>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14" fontId="27" fillId="0" borderId="10" xfId="0" applyNumberFormat="1" applyFont="1" applyFill="1" applyBorder="1" applyAlignment="1">
      <alignment horizontal="center" vertical="center" wrapText="1"/>
    </xf>
    <xf numFmtId="177" fontId="27" fillId="0" borderId="10" xfId="0" applyNumberFormat="1" applyFont="1" applyBorder="1" applyAlignment="1">
      <alignment horizontal="center" vertical="center"/>
    </xf>
    <xf numFmtId="176" fontId="28" fillId="0" borderId="10" xfId="0" applyNumberFormat="1" applyFont="1" applyBorder="1" applyAlignment="1">
      <alignment horizontal="center" vertical="center" shrinkToFit="1"/>
    </xf>
    <xf numFmtId="9" fontId="28" fillId="0" borderId="10" xfId="43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7" fillId="0" borderId="10" xfId="0" quotePrefix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27" fillId="0" borderId="11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7" fontId="27" fillId="0" borderId="11" xfId="0" applyNumberFormat="1" applyFont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121920</xdr:colOff>
      <xdr:row>46</xdr:row>
      <xdr:rowOff>114300</xdr:rowOff>
    </xdr:from>
    <xdr:to>
      <xdr:col>1</xdr:col>
      <xdr:colOff>3375660</xdr:colOff>
      <xdr:row>46</xdr:row>
      <xdr:rowOff>2223716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0" y="9669780"/>
          <a:ext cx="3253740" cy="2109416"/>
        </a:xfrm>
        <a:prstGeom prst="rect">
          <a:avLst/>
        </a:prstGeom>
      </xdr:spPr>
    </xdr:pic>
    <xdr:clientData/>
  </xdr:twoCellAnchor>
  <xdr:twoCellAnchor editAs="oneCell">
    <xdr:from>
      <xdr:col>1</xdr:col>
      <xdr:colOff>91440</xdr:colOff>
      <xdr:row>47</xdr:row>
      <xdr:rowOff>78726</xdr:rowOff>
    </xdr:from>
    <xdr:to>
      <xdr:col>1</xdr:col>
      <xdr:colOff>3223260</xdr:colOff>
      <xdr:row>47</xdr:row>
      <xdr:rowOff>3071578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2520" y="11981166"/>
          <a:ext cx="3131820" cy="2992852"/>
        </a:xfrm>
        <a:prstGeom prst="rect">
          <a:avLst/>
        </a:prstGeom>
      </xdr:spPr>
    </xdr:pic>
    <xdr:clientData/>
  </xdr:twoCellAnchor>
  <xdr:twoCellAnchor editAs="oneCell">
    <xdr:from>
      <xdr:col>3</xdr:col>
      <xdr:colOff>68580</xdr:colOff>
      <xdr:row>46</xdr:row>
      <xdr:rowOff>91441</xdr:rowOff>
    </xdr:from>
    <xdr:to>
      <xdr:col>3</xdr:col>
      <xdr:colOff>2282149</xdr:colOff>
      <xdr:row>46</xdr:row>
      <xdr:rowOff>2171700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9820" y="9646921"/>
          <a:ext cx="2213569" cy="20802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workbookViewId="0">
      <selection activeCell="H48" sqref="H48"/>
    </sheetView>
  </sheetViews>
  <sheetFormatPr defaultRowHeight="17.399999999999999"/>
  <cols>
    <col min="1" max="1" width="13.3984375" customWidth="1"/>
    <col min="2" max="2" width="47.3984375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35" t="s">
        <v>17</v>
      </c>
      <c r="B1" s="36"/>
      <c r="C1" s="36"/>
      <c r="D1" s="36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40</v>
      </c>
      <c r="C3" s="12" t="s">
        <v>8</v>
      </c>
      <c r="D3" s="11" t="s">
        <v>34</v>
      </c>
    </row>
    <row r="4" spans="1:6" s="13" customFormat="1">
      <c r="A4" s="10" t="s">
        <v>5</v>
      </c>
      <c r="B4" s="11" t="s">
        <v>41</v>
      </c>
      <c r="C4" s="12" t="s">
        <v>15</v>
      </c>
      <c r="D4" s="24" t="s">
        <v>46</v>
      </c>
    </row>
    <row r="5" spans="1:6" s="13" customFormat="1">
      <c r="A5" s="10" t="s">
        <v>18</v>
      </c>
      <c r="B5" s="11" t="s">
        <v>42</v>
      </c>
      <c r="C5" s="12" t="s">
        <v>12</v>
      </c>
      <c r="D5" s="24">
        <v>397</v>
      </c>
    </row>
    <row r="6" spans="1:6" s="13" customFormat="1">
      <c r="A6" s="10" t="s">
        <v>6</v>
      </c>
      <c r="B6" s="11" t="s">
        <v>43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44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45</v>
      </c>
      <c r="C8" s="12" t="s">
        <v>19</v>
      </c>
      <c r="D8" s="24">
        <v>4.2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13.21</v>
      </c>
      <c r="C11" s="10">
        <v>4.53</v>
      </c>
      <c r="D11" s="20">
        <f>C11/D$8</f>
        <v>1.0785714285714285</v>
      </c>
    </row>
    <row r="12" spans="1:6" s="19" customFormat="1" ht="15">
      <c r="A12" s="10">
        <v>2</v>
      </c>
      <c r="B12" s="10">
        <v>13.2</v>
      </c>
      <c r="C12" s="10">
        <v>4.16</v>
      </c>
      <c r="D12" s="20">
        <f t="shared" ref="D12:D18" si="0">C12/D$8</f>
        <v>0.99047619047619051</v>
      </c>
    </row>
    <row r="13" spans="1:6" s="19" customFormat="1" ht="15">
      <c r="A13" s="10">
        <v>3</v>
      </c>
      <c r="B13" s="10">
        <v>13.22</v>
      </c>
      <c r="C13" s="10">
        <v>4.25</v>
      </c>
      <c r="D13" s="20">
        <f t="shared" si="0"/>
        <v>1.0119047619047619</v>
      </c>
    </row>
    <row r="14" spans="1:6" s="19" customFormat="1" ht="15">
      <c r="A14" s="10">
        <v>4</v>
      </c>
      <c r="B14" s="10">
        <v>13.22</v>
      </c>
      <c r="C14" s="10">
        <v>4.24</v>
      </c>
      <c r="D14" s="20">
        <f t="shared" si="0"/>
        <v>1.0095238095238095</v>
      </c>
    </row>
    <row r="15" spans="1:6" s="19" customFormat="1" ht="15">
      <c r="A15" s="10">
        <v>5</v>
      </c>
      <c r="B15" s="10">
        <v>13.19</v>
      </c>
      <c r="C15" s="10">
        <v>4.55</v>
      </c>
      <c r="D15" s="20">
        <f t="shared" si="0"/>
        <v>1.0833333333333333</v>
      </c>
    </row>
    <row r="16" spans="1:6" s="19" customFormat="1" ht="15">
      <c r="A16" s="10">
        <v>6</v>
      </c>
      <c r="B16" s="10">
        <v>13.22</v>
      </c>
      <c r="C16" s="10">
        <v>4.66</v>
      </c>
      <c r="D16" s="20">
        <f t="shared" si="0"/>
        <v>1.1095238095238096</v>
      </c>
    </row>
    <row r="17" spans="1:4" s="19" customFormat="1" ht="15">
      <c r="A17" s="10">
        <v>7</v>
      </c>
      <c r="B17" s="10">
        <v>13.25</v>
      </c>
      <c r="C17" s="10">
        <v>5.65</v>
      </c>
      <c r="D17" s="20">
        <f t="shared" si="0"/>
        <v>1.3452380952380953</v>
      </c>
    </row>
    <row r="18" spans="1:4" s="19" customFormat="1" ht="15">
      <c r="A18" s="10">
        <v>8</v>
      </c>
      <c r="B18" s="10">
        <v>13.22</v>
      </c>
      <c r="C18" s="10">
        <v>5.1100000000000003</v>
      </c>
      <c r="D18" s="20">
        <f t="shared" si="0"/>
        <v>1.2166666666666668</v>
      </c>
    </row>
    <row r="19" spans="1:4" s="19" customFormat="1" ht="15">
      <c r="A19" s="10">
        <v>9</v>
      </c>
      <c r="B19" s="10">
        <v>13.21</v>
      </c>
      <c r="C19" s="10">
        <v>4.17</v>
      </c>
      <c r="D19" s="20">
        <f>C19/D$8</f>
        <v>0.99285714285714277</v>
      </c>
    </row>
    <row r="20" spans="1:4" s="19" customFormat="1" ht="15">
      <c r="A20" s="10">
        <v>10</v>
      </c>
      <c r="B20" s="10">
        <v>13.17</v>
      </c>
      <c r="C20" s="10">
        <v>5.09</v>
      </c>
      <c r="D20" s="20">
        <f t="shared" ref="D20:D26" si="1">C20/D$8</f>
        <v>1.2119047619047618</v>
      </c>
    </row>
    <row r="21" spans="1:4" s="19" customFormat="1" ht="15">
      <c r="A21" s="10">
        <v>11</v>
      </c>
      <c r="B21" s="10">
        <v>13.21</v>
      </c>
      <c r="C21" s="10">
        <v>4.03</v>
      </c>
      <c r="D21" s="20">
        <f t="shared" si="1"/>
        <v>0.95952380952380956</v>
      </c>
    </row>
    <row r="22" spans="1:4" s="19" customFormat="1" ht="15">
      <c r="A22" s="10">
        <v>12</v>
      </c>
      <c r="B22" s="10">
        <v>13.24</v>
      </c>
      <c r="C22" s="10">
        <v>4.53</v>
      </c>
      <c r="D22" s="20">
        <f t="shared" si="1"/>
        <v>1.0785714285714285</v>
      </c>
    </row>
    <row r="23" spans="1:4" s="19" customFormat="1" ht="15">
      <c r="A23" s="10">
        <v>13</v>
      </c>
      <c r="B23" s="10">
        <v>13.24</v>
      </c>
      <c r="C23" s="10">
        <v>4.88</v>
      </c>
      <c r="D23" s="20">
        <f t="shared" si="1"/>
        <v>1.1619047619047618</v>
      </c>
    </row>
    <row r="24" spans="1:4" s="19" customFormat="1" ht="15">
      <c r="A24" s="10">
        <v>14</v>
      </c>
      <c r="B24" s="10">
        <v>13.23</v>
      </c>
      <c r="C24" s="10">
        <v>4.38</v>
      </c>
      <c r="D24" s="20">
        <f t="shared" si="1"/>
        <v>1.0428571428571427</v>
      </c>
    </row>
    <row r="25" spans="1:4" s="19" customFormat="1" ht="15">
      <c r="A25" s="10">
        <v>15</v>
      </c>
      <c r="B25" s="10">
        <v>13.24</v>
      </c>
      <c r="C25" s="10">
        <v>4.84</v>
      </c>
      <c r="D25" s="20">
        <f t="shared" si="1"/>
        <v>1.1523809523809523</v>
      </c>
    </row>
    <row r="26" spans="1:4" s="19" customFormat="1" ht="15">
      <c r="A26" s="10">
        <v>16</v>
      </c>
      <c r="B26" s="10">
        <v>13.24</v>
      </c>
      <c r="C26" s="10">
        <v>4.22</v>
      </c>
      <c r="D26" s="20">
        <f t="shared" si="1"/>
        <v>1.0047619047619047</v>
      </c>
    </row>
    <row r="27" spans="1:4" s="19" customFormat="1" ht="15">
      <c r="A27" s="10">
        <v>17</v>
      </c>
      <c r="B27" s="10">
        <v>13.2</v>
      </c>
      <c r="C27" s="10">
        <v>4.84</v>
      </c>
      <c r="D27" s="20">
        <f t="shared" ref="D27" si="2">C27/D$8</f>
        <v>1.1523809523809523</v>
      </c>
    </row>
    <row r="28" spans="1:4" s="19" customFormat="1" ht="15">
      <c r="A28" s="10">
        <v>18</v>
      </c>
      <c r="B28" s="10">
        <v>13.25</v>
      </c>
      <c r="C28" s="10">
        <v>4.46</v>
      </c>
      <c r="D28" s="20">
        <f>C28/D$8</f>
        <v>1.0619047619047619</v>
      </c>
    </row>
    <row r="29" spans="1:4" s="19" customFormat="1" ht="15">
      <c r="A29" s="10">
        <v>19</v>
      </c>
      <c r="B29" s="10">
        <v>13.26</v>
      </c>
      <c r="C29" s="10">
        <v>4.91</v>
      </c>
      <c r="D29" s="20">
        <f t="shared" ref="D29:D35" si="3">C29/D$8</f>
        <v>1.1690476190476191</v>
      </c>
    </row>
    <row r="30" spans="1:4" s="19" customFormat="1" ht="15">
      <c r="A30" s="10">
        <v>20</v>
      </c>
      <c r="B30" s="10">
        <v>13.26</v>
      </c>
      <c r="C30" s="10">
        <v>4.45</v>
      </c>
      <c r="D30" s="20">
        <f t="shared" si="3"/>
        <v>1.0595238095238095</v>
      </c>
    </row>
    <row r="31" spans="1:4" s="19" customFormat="1" ht="15">
      <c r="A31" s="10">
        <v>21</v>
      </c>
      <c r="B31" s="10">
        <v>13.25</v>
      </c>
      <c r="C31" s="10">
        <v>4.59</v>
      </c>
      <c r="D31" s="20">
        <f t="shared" si="3"/>
        <v>1.0928571428571427</v>
      </c>
    </row>
    <row r="32" spans="1:4" s="19" customFormat="1" ht="15">
      <c r="A32" s="10">
        <v>22</v>
      </c>
      <c r="B32" s="10">
        <v>13.2</v>
      </c>
      <c r="C32" s="10">
        <v>4.7</v>
      </c>
      <c r="D32" s="20">
        <f t="shared" si="3"/>
        <v>1.1190476190476191</v>
      </c>
    </row>
    <row r="33" spans="1:4" s="19" customFormat="1" ht="15">
      <c r="A33" s="10">
        <v>23</v>
      </c>
      <c r="B33" s="10">
        <v>13.22</v>
      </c>
      <c r="C33" s="10">
        <v>5.01</v>
      </c>
      <c r="D33" s="20">
        <f t="shared" si="3"/>
        <v>1.1928571428571428</v>
      </c>
    </row>
    <row r="34" spans="1:4" s="19" customFormat="1" ht="15">
      <c r="A34" s="10">
        <v>24</v>
      </c>
      <c r="B34" s="10">
        <v>13.18</v>
      </c>
      <c r="C34" s="10">
        <v>4.41</v>
      </c>
      <c r="D34" s="20">
        <f t="shared" si="3"/>
        <v>1.05</v>
      </c>
    </row>
    <row r="35" spans="1:4" s="19" customFormat="1" ht="15">
      <c r="A35" s="10">
        <v>25</v>
      </c>
      <c r="B35" s="10">
        <v>13.2</v>
      </c>
      <c r="C35" s="10">
        <v>4.57</v>
      </c>
      <c r="D35" s="20">
        <f t="shared" si="3"/>
        <v>1.0880952380952382</v>
      </c>
    </row>
    <row r="36" spans="1:4" s="19" customFormat="1" ht="15">
      <c r="A36" s="10">
        <v>26</v>
      </c>
      <c r="B36" s="10">
        <v>13.2</v>
      </c>
      <c r="C36" s="10">
        <v>4.63</v>
      </c>
      <c r="D36" s="20">
        <f>C36/D$8</f>
        <v>1.1023809523809522</v>
      </c>
    </row>
    <row r="37" spans="1:4" s="19" customFormat="1" ht="15">
      <c r="A37" s="10">
        <v>27</v>
      </c>
      <c r="B37" s="10">
        <v>13.25</v>
      </c>
      <c r="C37" s="10">
        <v>4.37</v>
      </c>
      <c r="D37" s="20">
        <f t="shared" ref="D37:D40" si="4">C37/D$8</f>
        <v>1.0404761904761906</v>
      </c>
    </row>
    <row r="38" spans="1:4" s="19" customFormat="1" ht="15">
      <c r="A38" s="10">
        <v>28</v>
      </c>
      <c r="B38" s="10">
        <v>13.28</v>
      </c>
      <c r="C38" s="10">
        <v>4.4800000000000004</v>
      </c>
      <c r="D38" s="20">
        <f t="shared" si="4"/>
        <v>1.0666666666666667</v>
      </c>
    </row>
    <row r="39" spans="1:4" s="19" customFormat="1" ht="15">
      <c r="A39" s="10">
        <v>29</v>
      </c>
      <c r="B39" s="10">
        <v>13.26</v>
      </c>
      <c r="C39" s="10">
        <v>4.47</v>
      </c>
      <c r="D39" s="20">
        <f t="shared" si="4"/>
        <v>1.0642857142857143</v>
      </c>
    </row>
    <row r="40" spans="1:4" s="19" customFormat="1" ht="15">
      <c r="A40" s="10">
        <v>30</v>
      </c>
      <c r="B40" s="10">
        <v>13.27</v>
      </c>
      <c r="C40" s="10">
        <v>4.33</v>
      </c>
      <c r="D40" s="20">
        <f t="shared" si="4"/>
        <v>1.0309523809523808</v>
      </c>
    </row>
    <row r="41" spans="1:4" s="23" customFormat="1">
      <c r="A41" s="21" t="s">
        <v>10</v>
      </c>
      <c r="B41" s="22">
        <f>AVERAGE(B11:B40)</f>
        <v>13.226333333333333</v>
      </c>
      <c r="C41" s="22">
        <f>AVERAGE(C11:C40)</f>
        <v>4.5836666666666677</v>
      </c>
      <c r="D41" s="25">
        <f>AVERAGE(D11:D40)</f>
        <v>1.0913492063492063</v>
      </c>
    </row>
    <row r="42" spans="1:4">
      <c r="A42" s="26" t="s">
        <v>32</v>
      </c>
      <c r="B42" s="27" t="s">
        <v>47</v>
      </c>
      <c r="C42" s="28" t="s">
        <v>20</v>
      </c>
      <c r="D42" s="29" t="s">
        <v>37</v>
      </c>
    </row>
    <row r="43" spans="1:4">
      <c r="A43" s="37" t="s">
        <v>21</v>
      </c>
      <c r="B43" s="39" t="s">
        <v>48</v>
      </c>
      <c r="C43" s="28" t="s">
        <v>22</v>
      </c>
      <c r="D43" s="30" t="s">
        <v>38</v>
      </c>
    </row>
    <row r="44" spans="1:4">
      <c r="A44" s="38"/>
      <c r="B44" s="38"/>
      <c r="C44" s="28" t="s">
        <v>23</v>
      </c>
      <c r="D44" s="30" t="s">
        <v>24</v>
      </c>
    </row>
    <row r="45" spans="1:4">
      <c r="A45" s="37" t="s">
        <v>25</v>
      </c>
      <c r="B45" s="39" t="s">
        <v>39</v>
      </c>
      <c r="C45" s="28" t="s">
        <v>26</v>
      </c>
      <c r="D45" s="30" t="s">
        <v>36</v>
      </c>
    </row>
    <row r="46" spans="1:4">
      <c r="A46" s="38"/>
      <c r="B46" s="38"/>
      <c r="C46" s="28" t="s">
        <v>27</v>
      </c>
      <c r="D46" s="34" t="s">
        <v>33</v>
      </c>
    </row>
    <row r="47" spans="1:4" ht="184.8" customHeight="1">
      <c r="A47" s="31" t="s">
        <v>28</v>
      </c>
      <c r="B47" s="32"/>
      <c r="C47" s="31" t="s">
        <v>29</v>
      </c>
      <c r="D47" s="10"/>
    </row>
    <row r="48" spans="1:4" ht="255" customHeight="1">
      <c r="A48" s="33" t="s">
        <v>30</v>
      </c>
      <c r="B48" s="32"/>
      <c r="C48" s="33" t="s">
        <v>31</v>
      </c>
      <c r="D48" s="31" t="s">
        <v>35</v>
      </c>
    </row>
  </sheetData>
  <autoFilter ref="A10:D48"/>
  <mergeCells count="5">
    <mergeCell ref="A1:D1"/>
    <mergeCell ref="A43:A44"/>
    <mergeCell ref="B43:B44"/>
    <mergeCell ref="A45:A46"/>
    <mergeCell ref="B45:B4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2022-11-18T01:25:42Z</dcterms:modified>
</cp:coreProperties>
</file>