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127 롯데백화점 대구점\"/>
    </mc:Choice>
  </mc:AlternateContent>
  <bookViews>
    <workbookView xWindow="0" yWindow="0" windowWidth="23040" windowHeight="6420"/>
  </bookViews>
  <sheets>
    <sheet name="본관 조작전원용" sheetId="20" r:id="rId1"/>
    <sheet name="본관 DC전원용" sheetId="14" r:id="rId2"/>
    <sheet name="본관 발전기1" sheetId="15" r:id="rId3"/>
    <sheet name="본관 발전기2" sheetId="16" r:id="rId4"/>
    <sheet name="신관 조작전원용" sheetId="18" r:id="rId5"/>
    <sheet name="신관 DC전원용" sheetId="17" r:id="rId6"/>
    <sheet name="발전기 시동용" sheetId="19" r:id="rId7"/>
  </sheets>
  <definedNames>
    <definedName name="_xlnm._FilterDatabase" localSheetId="6" hidden="1">'발전기 시동용'!$A$3:$I$5</definedName>
    <definedName name="_xlnm._FilterDatabase" localSheetId="1" hidden="1">'본관 DC전원용'!$A$3:$I$113</definedName>
    <definedName name="_xlnm._FilterDatabase" localSheetId="2" hidden="1">'본관 발전기1'!$A$3:$I$7</definedName>
    <definedName name="_xlnm._FilterDatabase" localSheetId="3" hidden="1">'본관 발전기2'!$A$3:$I$7</definedName>
    <definedName name="_xlnm._FilterDatabase" localSheetId="0" hidden="1">'본관 조작전원용'!$A$3:$I$58</definedName>
    <definedName name="_xlnm._FilterDatabase" localSheetId="5" hidden="1">'신관 DC전원용'!$A$3:$I$22</definedName>
    <definedName name="_xlnm._FilterDatabase" localSheetId="4" hidden="1">'신관 조작전원용'!$A$3:$I$58</definedName>
  </definedNames>
  <calcPr calcId="162913"/>
</workbook>
</file>

<file path=xl/calcChain.xml><?xml version="1.0" encoding="utf-8"?>
<calcChain xmlns="http://schemas.openxmlformats.org/spreadsheetml/2006/main">
  <c r="I60" i="18" l="1"/>
  <c r="I59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6" i="18"/>
  <c r="I7" i="18"/>
  <c r="I8" i="18"/>
  <c r="F59" i="18"/>
  <c r="I7" i="16"/>
  <c r="I6" i="16"/>
  <c r="I10" i="16" s="1"/>
  <c r="I5" i="16"/>
  <c r="I4" i="16"/>
  <c r="I104" i="14"/>
  <c r="I105" i="14"/>
  <c r="I106" i="14"/>
  <c r="I107" i="14"/>
  <c r="I108" i="14"/>
  <c r="I109" i="14"/>
  <c r="I110" i="14"/>
  <c r="I111" i="14"/>
  <c r="I112" i="14"/>
  <c r="I113" i="14"/>
  <c r="I95" i="14"/>
  <c r="I96" i="14"/>
  <c r="I97" i="14"/>
  <c r="I98" i="14"/>
  <c r="I99" i="14"/>
  <c r="I100" i="14"/>
  <c r="I101" i="14"/>
  <c r="I102" i="14"/>
  <c r="I103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F61" i="20"/>
  <c r="E61" i="20"/>
  <c r="F60" i="20"/>
  <c r="E60" i="20"/>
  <c r="F59" i="20"/>
  <c r="E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8" i="19"/>
  <c r="E8" i="19"/>
  <c r="F7" i="19"/>
  <c r="E7" i="19"/>
  <c r="F6" i="19"/>
  <c r="E6" i="19"/>
  <c r="I5" i="19"/>
  <c r="I4" i="19"/>
  <c r="I8" i="19" s="1"/>
  <c r="F61" i="18"/>
  <c r="E61" i="18"/>
  <c r="F60" i="18"/>
  <c r="E60" i="18"/>
  <c r="E59" i="18"/>
  <c r="I5" i="18"/>
  <c r="I4" i="18"/>
  <c r="F25" i="17"/>
  <c r="E25" i="17"/>
  <c r="F24" i="17"/>
  <c r="E24" i="17"/>
  <c r="F23" i="17"/>
  <c r="E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0" i="16"/>
  <c r="E10" i="16"/>
  <c r="F9" i="16"/>
  <c r="E9" i="16"/>
  <c r="F8" i="16"/>
  <c r="E8" i="16"/>
  <c r="F10" i="15"/>
  <c r="E10" i="15"/>
  <c r="F9" i="15"/>
  <c r="E9" i="15"/>
  <c r="F8" i="15"/>
  <c r="E8" i="15"/>
  <c r="I7" i="15"/>
  <c r="I6" i="15"/>
  <c r="I5" i="15"/>
  <c r="I4" i="15"/>
  <c r="F116" i="14"/>
  <c r="E116" i="14"/>
  <c r="F115" i="14"/>
  <c r="E115" i="14"/>
  <c r="F114" i="14"/>
  <c r="E114" i="14"/>
  <c r="I6" i="14"/>
  <c r="I5" i="14"/>
  <c r="I4" i="14"/>
  <c r="I61" i="18" l="1"/>
  <c r="I25" i="17"/>
  <c r="I10" i="15"/>
  <c r="I115" i="14"/>
  <c r="I116" i="14"/>
  <c r="I61" i="20"/>
  <c r="I59" i="20"/>
  <c r="I60" i="20"/>
  <c r="I6" i="19"/>
  <c r="I7" i="19"/>
  <c r="I23" i="17"/>
  <c r="I24" i="17"/>
  <c r="I8" i="16"/>
  <c r="I9" i="16"/>
  <c r="I8" i="15"/>
  <c r="I9" i="15"/>
  <c r="I114" i="14"/>
</calcChain>
</file>

<file path=xl/sharedStrings.xml><?xml version="1.0" encoding="utf-8"?>
<sst xmlns="http://schemas.openxmlformats.org/spreadsheetml/2006/main" count="677" uniqueCount="42">
  <si>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</si>
  <si>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</si>
  <si>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</si>
  <si>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</si>
  <si>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</si>
  <si>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</si>
  <si>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</si>
  <si>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</si>
  <si>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</si>
  <si>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</si>
  <si>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</si>
  <si>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</si>
  <si>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</si>
  <si>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</si>
  <si>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</si>
  <si>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</si>
  <si>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</si>
  <si>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</si>
  <si>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</si>
  <si>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롯데백화점 대구점</t>
    <phoneticPr fontId="19" type="noConversion"/>
  </si>
  <si>
    <t>MSG200</t>
    <phoneticPr fontId="19" type="noConversion"/>
  </si>
  <si>
    <t>2019.03.21</t>
    <phoneticPr fontId="19" type="noConversion"/>
  </si>
  <si>
    <t>신관 DC전원용</t>
    <phoneticPr fontId="19" type="noConversion"/>
  </si>
  <si>
    <t>공간협소로 측정불가</t>
    <phoneticPr fontId="19" type="noConversion"/>
  </si>
  <si>
    <t>본관 DC전원용</t>
    <phoneticPr fontId="19" type="noConversion"/>
  </si>
  <si>
    <t>본관 조작전원용</t>
    <phoneticPr fontId="19" type="noConversion"/>
  </si>
  <si>
    <t>본관 발전기1</t>
    <phoneticPr fontId="19" type="noConversion"/>
  </si>
  <si>
    <t>MSB400</t>
    <phoneticPr fontId="19" type="noConversion"/>
  </si>
  <si>
    <t>2018,01,30</t>
    <phoneticPr fontId="19" type="noConversion"/>
  </si>
  <si>
    <t>BS</t>
    <phoneticPr fontId="19" type="noConversion"/>
  </si>
  <si>
    <t>RP200</t>
    <phoneticPr fontId="19" type="noConversion"/>
  </si>
  <si>
    <t>2021.08.27</t>
    <phoneticPr fontId="19" type="noConversion"/>
  </si>
  <si>
    <t>예비전지</t>
    <phoneticPr fontId="19" type="noConversion"/>
  </si>
  <si>
    <t>ESP200</t>
    <phoneticPr fontId="19" type="noConversion"/>
  </si>
  <si>
    <t>본관 발전기2</t>
    <phoneticPr fontId="19" type="noConversion"/>
  </si>
  <si>
    <t>신관 조작전원용</t>
    <phoneticPr fontId="19" type="noConversion"/>
  </si>
  <si>
    <t>MSB100</t>
    <phoneticPr fontId="19" type="noConversion"/>
  </si>
  <si>
    <t>2016.06.07</t>
    <phoneticPr fontId="19" type="noConversion"/>
  </si>
  <si>
    <t>2021.09.04</t>
    <phoneticPr fontId="19" type="noConversion"/>
  </si>
  <si>
    <t>신관 발전기용</t>
    <phoneticPr fontId="19" type="noConversion"/>
  </si>
  <si>
    <t>BS</t>
    <phoneticPr fontId="19" type="noConversion"/>
  </si>
  <si>
    <t>2023.08.29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</si>
</sst>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77" fontId="20" fillId="33" borderId="10" xfId="42" applyNumberFormat="1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291354</xdr:colOff>
      <xdr:row>62</xdr:row>
      <xdr:rowOff>235324</xdr:rowOff>
    </xdr:from>
    <xdr:to>
      <xdr:col>4</xdr:col>
      <xdr:colOff>113404</xdr:colOff>
      <xdr:row>62</xdr:row>
      <xdr:rowOff>2429884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48" y="1554255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598236</xdr:colOff>
      <xdr:row>62</xdr:row>
      <xdr:rowOff>250853</xdr:rowOff>
    </xdr:from>
    <xdr:to>
      <xdr:col>8</xdr:col>
      <xdr:colOff>1372786</xdr:colOff>
      <xdr:row>62</xdr:row>
      <xdr:rowOff>2445413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1824" y="15558088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746761</xdr:colOff>
      <xdr:row>117</xdr:row>
      <xdr:rowOff>149711</xdr:rowOff>
    </xdr:from>
    <xdr:to>
      <xdr:col>3</xdr:col>
      <xdr:colOff>520850</xdr:colOff>
      <xdr:row>117</xdr:row>
      <xdr:rowOff>2353236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4072" y="27171576"/>
          <a:ext cx="220352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329296</xdr:colOff>
      <xdr:row>117</xdr:row>
      <xdr:rowOff>194823</xdr:rowOff>
    </xdr:from>
    <xdr:to>
      <xdr:col>8</xdr:col>
      <xdr:colOff>1103846</xdr:colOff>
      <xdr:row>117</xdr:row>
      <xdr:rowOff>2389383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2884" y="27212205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414618</xdr:colOff>
      <xdr:row>11</xdr:row>
      <xdr:rowOff>179295</xdr:rowOff>
    </xdr:from>
    <xdr:to>
      <xdr:col>4</xdr:col>
      <xdr:colOff>236668</xdr:colOff>
      <xdr:row>11</xdr:row>
      <xdr:rowOff>2373855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412" y="462803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575824</xdr:colOff>
      <xdr:row>11</xdr:row>
      <xdr:rowOff>206031</xdr:rowOff>
    </xdr:from>
    <xdr:to>
      <xdr:col>8</xdr:col>
      <xdr:colOff>1350374</xdr:colOff>
      <xdr:row>11</xdr:row>
      <xdr:rowOff>2400591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9412" y="4654766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11</xdr:row>
      <xdr:rowOff>212913</xdr:rowOff>
    </xdr:from>
    <xdr:to>
      <xdr:col>4</xdr:col>
      <xdr:colOff>203050</xdr:colOff>
      <xdr:row>11</xdr:row>
      <xdr:rowOff>2407473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794" y="466164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665470</xdr:colOff>
      <xdr:row>11</xdr:row>
      <xdr:rowOff>250853</xdr:rowOff>
    </xdr:from>
    <xdr:to>
      <xdr:col>8</xdr:col>
      <xdr:colOff>1440020</xdr:colOff>
      <xdr:row>11</xdr:row>
      <xdr:rowOff>2445413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9058" y="4699588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888113</xdr:colOff>
      <xdr:row>62</xdr:row>
      <xdr:rowOff>127299</xdr:rowOff>
    </xdr:from>
    <xdr:to>
      <xdr:col>4</xdr:col>
      <xdr:colOff>-1</xdr:colOff>
      <xdr:row>62</xdr:row>
      <xdr:rowOff>2499148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41940" y="15512501"/>
          <a:ext cx="2371849" cy="2215916"/>
        </a:xfrm>
        <a:prstGeom prst="rect">
          <a:avLst/>
        </a:prstGeom>
      </xdr:spPr>
    </xdr:pic>
    <xdr:clientData/>
  </xdr:twoCellAnchor>
  <xdr:twoCellAnchor editAs="oneCell">
    <xdr:from>
      <xdr:col>7</xdr:col>
      <xdr:colOff>7173</xdr:colOff>
      <xdr:row>62</xdr:row>
      <xdr:rowOff>64387</xdr:rowOff>
    </xdr:from>
    <xdr:to>
      <xdr:col>8</xdr:col>
      <xdr:colOff>901850</xdr:colOff>
      <xdr:row>62</xdr:row>
      <xdr:rowOff>2476501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23631" y="15480399"/>
          <a:ext cx="2412114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690730</xdr:colOff>
      <xdr:row>26</xdr:row>
      <xdr:rowOff>246532</xdr:rowOff>
    </xdr:from>
    <xdr:to>
      <xdr:col>4</xdr:col>
      <xdr:colOff>0</xdr:colOff>
      <xdr:row>26</xdr:row>
      <xdr:rowOff>2465296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19792" y="7791676"/>
          <a:ext cx="2218764" cy="2413300"/>
        </a:xfrm>
        <a:prstGeom prst="rect">
          <a:avLst/>
        </a:prstGeom>
      </xdr:spPr>
    </xdr:pic>
    <xdr:clientData/>
  </xdr:twoCellAnchor>
  <xdr:twoCellAnchor editAs="oneCell">
    <xdr:from>
      <xdr:col>6</xdr:col>
      <xdr:colOff>654265</xdr:colOff>
      <xdr:row>26</xdr:row>
      <xdr:rowOff>273264</xdr:rowOff>
    </xdr:from>
    <xdr:to>
      <xdr:col>8</xdr:col>
      <xdr:colOff>1428815</xdr:colOff>
      <xdr:row>26</xdr:row>
      <xdr:rowOff>2467824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7853" y="7915676"/>
          <a:ext cx="2926080" cy="219456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414617</xdr:colOff>
      <xdr:row>9</xdr:row>
      <xdr:rowOff>134471</xdr:rowOff>
    </xdr:from>
    <xdr:to>
      <xdr:col>4</xdr:col>
      <xdr:colOff>236667</xdr:colOff>
      <xdr:row>9</xdr:row>
      <xdr:rowOff>2329031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411" y="415738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362912</xdr:colOff>
      <xdr:row>9</xdr:row>
      <xdr:rowOff>183618</xdr:rowOff>
    </xdr:from>
    <xdr:to>
      <xdr:col>8</xdr:col>
      <xdr:colOff>1137462</xdr:colOff>
      <xdr:row>9</xdr:row>
      <xdr:rowOff>2378178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36500" y="420653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A40" zoomScale="85" zoomScaleNormal="85" workbookViewId="0">
      <selection activeCell="F60" sqref="F6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20</v>
      </c>
      <c r="C2" s="7" t="s">
        <v>13</v>
      </c>
      <c r="D2" s="32" t="s">
        <v>21</v>
      </c>
      <c r="E2" s="33"/>
      <c r="F2" s="8" t="s">
        <v>3</v>
      </c>
      <c r="G2" s="9" t="s">
        <v>29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25</v>
      </c>
      <c r="D4" s="10">
        <v>1</v>
      </c>
      <c r="E4" s="5">
        <v>2.2200000000000002</v>
      </c>
      <c r="F4" s="6">
        <v>1.26</v>
      </c>
      <c r="G4" s="16">
        <v>28</v>
      </c>
      <c r="H4" s="6">
        <v>0.5</v>
      </c>
      <c r="I4" s="17">
        <f>F4/H4</f>
        <v>2.52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25</v>
      </c>
      <c r="D5" s="10">
        <v>2</v>
      </c>
      <c r="E5" s="5">
        <v>2.2200000000000002</v>
      </c>
      <c r="F5" s="6">
        <v>1.32</v>
      </c>
      <c r="G5" s="16">
        <v>28</v>
      </c>
      <c r="H5" s="6">
        <v>0.5</v>
      </c>
      <c r="I5" s="17">
        <f>F5/H5</f>
        <v>2.64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25</v>
      </c>
      <c r="D6" s="10">
        <v>3</v>
      </c>
      <c r="E6" s="5">
        <v>2.2200000000000002</v>
      </c>
      <c r="F6" s="6">
        <v>1.33</v>
      </c>
      <c r="G6" s="16">
        <v>28</v>
      </c>
      <c r="H6" s="6">
        <v>0.5</v>
      </c>
      <c r="I6" s="17">
        <f t="shared" ref="I6:I58" si="0">F6/H6</f>
        <v>2.66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25</v>
      </c>
      <c r="D7" s="10">
        <v>4</v>
      </c>
      <c r="E7" s="5">
        <v>2.23</v>
      </c>
      <c r="F7" s="6">
        <v>1.25</v>
      </c>
      <c r="G7" s="16">
        <v>28</v>
      </c>
      <c r="H7" s="6">
        <v>0.5</v>
      </c>
      <c r="I7" s="17">
        <f t="shared" si="0"/>
        <v>2.5</v>
      </c>
      <c r="J7"/>
      <c r="K7"/>
    </row>
    <row r="8" spans="1:11" ht="16.5" x14ac:dyDescent="0.3">
      <c r="A8" s="14">
        <v>46049</v>
      </c>
      <c r="B8" s="15" t="s">
        <v>19</v>
      </c>
      <c r="C8" s="15" t="s">
        <v>25</v>
      </c>
      <c r="D8" s="10">
        <v>5</v>
      </c>
      <c r="E8" s="5">
        <v>2.2200000000000002</v>
      </c>
      <c r="F8" s="6">
        <v>1.36</v>
      </c>
      <c r="G8" s="16">
        <v>28</v>
      </c>
      <c r="H8" s="6">
        <v>0.5</v>
      </c>
      <c r="I8" s="17">
        <f t="shared" si="0"/>
        <v>2.72</v>
      </c>
      <c r="J8"/>
      <c r="K8"/>
    </row>
    <row r="9" spans="1:11" ht="16.5" x14ac:dyDescent="0.3">
      <c r="A9" s="14">
        <v>46049</v>
      </c>
      <c r="B9" s="15" t="s">
        <v>19</v>
      </c>
      <c r="C9" s="15" t="s">
        <v>25</v>
      </c>
      <c r="D9" s="10">
        <v>6</v>
      </c>
      <c r="E9" s="5">
        <v>2.2200000000000002</v>
      </c>
      <c r="F9" s="6">
        <v>1.18</v>
      </c>
      <c r="G9" s="16">
        <v>28</v>
      </c>
      <c r="H9" s="6">
        <v>0.5</v>
      </c>
      <c r="I9" s="17">
        <f t="shared" si="0"/>
        <v>2.36</v>
      </c>
      <c r="J9"/>
      <c r="K9"/>
    </row>
    <row r="10" spans="1:11" ht="16.5" x14ac:dyDescent="0.3">
      <c r="A10" s="14">
        <v>46049</v>
      </c>
      <c r="B10" s="15" t="s">
        <v>19</v>
      </c>
      <c r="C10" s="15" t="s">
        <v>25</v>
      </c>
      <c r="D10" s="10">
        <v>7</v>
      </c>
      <c r="E10" s="5">
        <v>2.23</v>
      </c>
      <c r="F10" s="6">
        <v>1.1299999999999999</v>
      </c>
      <c r="G10" s="16">
        <v>28</v>
      </c>
      <c r="H10" s="6">
        <v>0.5</v>
      </c>
      <c r="I10" s="17">
        <f t="shared" si="0"/>
        <v>2.2599999999999998</v>
      </c>
      <c r="J10"/>
      <c r="K10"/>
    </row>
    <row r="11" spans="1:11" ht="16.5" x14ac:dyDescent="0.3">
      <c r="A11" s="14">
        <v>46049</v>
      </c>
      <c r="B11" s="15" t="s">
        <v>19</v>
      </c>
      <c r="C11" s="15" t="s">
        <v>25</v>
      </c>
      <c r="D11" s="10">
        <v>8</v>
      </c>
      <c r="E11" s="5">
        <v>2.2200000000000002</v>
      </c>
      <c r="F11" s="6">
        <v>1.2</v>
      </c>
      <c r="G11" s="16">
        <v>28</v>
      </c>
      <c r="H11" s="6">
        <v>0.5</v>
      </c>
      <c r="I11" s="17">
        <f t="shared" si="0"/>
        <v>2.4</v>
      </c>
      <c r="J11"/>
      <c r="K11"/>
    </row>
    <row r="12" spans="1:11" ht="16.5" x14ac:dyDescent="0.3">
      <c r="A12" s="14">
        <v>46049</v>
      </c>
      <c r="B12" s="15" t="s">
        <v>19</v>
      </c>
      <c r="C12" s="15" t="s">
        <v>25</v>
      </c>
      <c r="D12" s="10">
        <v>9</v>
      </c>
      <c r="E12" s="5">
        <v>2.2200000000000002</v>
      </c>
      <c r="F12" s="6">
        <v>1.23</v>
      </c>
      <c r="G12" s="16">
        <v>28</v>
      </c>
      <c r="H12" s="6">
        <v>0.5</v>
      </c>
      <c r="I12" s="17">
        <f t="shared" si="0"/>
        <v>2.46</v>
      </c>
      <c r="J12"/>
      <c r="K12"/>
    </row>
    <row r="13" spans="1:11" ht="16.5" x14ac:dyDescent="0.3">
      <c r="A13" s="14">
        <v>46049</v>
      </c>
      <c r="B13" s="15" t="s">
        <v>19</v>
      </c>
      <c r="C13" s="15" t="s">
        <v>25</v>
      </c>
      <c r="D13" s="10">
        <v>10</v>
      </c>
      <c r="E13" s="5">
        <v>2.2200000000000002</v>
      </c>
      <c r="F13" s="6">
        <v>1.07</v>
      </c>
      <c r="G13" s="16">
        <v>28</v>
      </c>
      <c r="H13" s="6">
        <v>0.5</v>
      </c>
      <c r="I13" s="17">
        <f t="shared" si="0"/>
        <v>2.14</v>
      </c>
      <c r="J13"/>
      <c r="K13"/>
    </row>
    <row r="14" spans="1:11" ht="16.5" x14ac:dyDescent="0.3">
      <c r="A14" s="14">
        <v>46049</v>
      </c>
      <c r="B14" s="15" t="s">
        <v>19</v>
      </c>
      <c r="C14" s="15" t="s">
        <v>25</v>
      </c>
      <c r="D14" s="10">
        <v>11</v>
      </c>
      <c r="E14" s="5">
        <v>2.2200000000000002</v>
      </c>
      <c r="F14" s="6">
        <v>1.36</v>
      </c>
      <c r="G14" s="16">
        <v>28</v>
      </c>
      <c r="H14" s="6">
        <v>0.5</v>
      </c>
      <c r="I14" s="17">
        <f t="shared" si="0"/>
        <v>2.72</v>
      </c>
      <c r="J14"/>
      <c r="K14"/>
    </row>
    <row r="15" spans="1:11" ht="16.5" x14ac:dyDescent="0.3">
      <c r="A15" s="14">
        <v>46049</v>
      </c>
      <c r="B15" s="15" t="s">
        <v>19</v>
      </c>
      <c r="C15" s="15" t="s">
        <v>25</v>
      </c>
      <c r="D15" s="10">
        <v>12</v>
      </c>
      <c r="E15" s="5">
        <v>2.2200000000000002</v>
      </c>
      <c r="F15" s="6">
        <v>1.48</v>
      </c>
      <c r="G15" s="16">
        <v>28</v>
      </c>
      <c r="H15" s="6">
        <v>0.5</v>
      </c>
      <c r="I15" s="17">
        <f t="shared" si="0"/>
        <v>2.96</v>
      </c>
      <c r="J15"/>
      <c r="K15"/>
    </row>
    <row r="16" spans="1:11" ht="16.5" x14ac:dyDescent="0.3">
      <c r="A16" s="14">
        <v>46049</v>
      </c>
      <c r="B16" s="15" t="s">
        <v>19</v>
      </c>
      <c r="C16" s="15" t="s">
        <v>25</v>
      </c>
      <c r="D16" s="10">
        <v>13</v>
      </c>
      <c r="E16" s="5">
        <v>2.21</v>
      </c>
      <c r="F16" s="6">
        <v>1.4</v>
      </c>
      <c r="G16" s="16">
        <v>28</v>
      </c>
      <c r="H16" s="6">
        <v>0.5</v>
      </c>
      <c r="I16" s="17">
        <f t="shared" si="0"/>
        <v>2.8</v>
      </c>
      <c r="J16"/>
      <c r="K16"/>
    </row>
    <row r="17" spans="1:11" ht="16.5" x14ac:dyDescent="0.3">
      <c r="A17" s="14">
        <v>46049</v>
      </c>
      <c r="B17" s="15" t="s">
        <v>19</v>
      </c>
      <c r="C17" s="15" t="s">
        <v>25</v>
      </c>
      <c r="D17" s="10">
        <v>14</v>
      </c>
      <c r="E17" s="5">
        <v>2.21</v>
      </c>
      <c r="F17" s="6">
        <v>1.32</v>
      </c>
      <c r="G17" s="16">
        <v>28</v>
      </c>
      <c r="H17" s="6">
        <v>0.5</v>
      </c>
      <c r="I17" s="17">
        <f t="shared" si="0"/>
        <v>2.64</v>
      </c>
      <c r="J17"/>
      <c r="K17"/>
    </row>
    <row r="18" spans="1:11" ht="16.5" x14ac:dyDescent="0.3">
      <c r="A18" s="14">
        <v>46049</v>
      </c>
      <c r="B18" s="15" t="s">
        <v>19</v>
      </c>
      <c r="C18" s="15" t="s">
        <v>25</v>
      </c>
      <c r="D18" s="10">
        <v>15</v>
      </c>
      <c r="E18" s="5">
        <v>2.2200000000000002</v>
      </c>
      <c r="F18" s="6">
        <v>1.49</v>
      </c>
      <c r="G18" s="16">
        <v>28</v>
      </c>
      <c r="H18" s="6">
        <v>0.5</v>
      </c>
      <c r="I18" s="17">
        <f t="shared" si="0"/>
        <v>2.98</v>
      </c>
      <c r="J18"/>
      <c r="K18"/>
    </row>
    <row r="19" spans="1:11" ht="16.5" x14ac:dyDescent="0.3">
      <c r="A19" s="14">
        <v>46049</v>
      </c>
      <c r="B19" s="15" t="s">
        <v>19</v>
      </c>
      <c r="C19" s="15" t="s">
        <v>25</v>
      </c>
      <c r="D19" s="10">
        <v>16</v>
      </c>
      <c r="E19" s="5">
        <v>2.2200000000000002</v>
      </c>
      <c r="F19" s="6">
        <v>2.37</v>
      </c>
      <c r="G19" s="16">
        <v>28</v>
      </c>
      <c r="H19" s="6">
        <v>0.5</v>
      </c>
      <c r="I19" s="17">
        <f t="shared" si="0"/>
        <v>4.74</v>
      </c>
      <c r="J19"/>
      <c r="K19"/>
    </row>
    <row r="20" spans="1:11" ht="16.5" x14ac:dyDescent="0.3">
      <c r="A20" s="14">
        <v>46049</v>
      </c>
      <c r="B20" s="15" t="s">
        <v>19</v>
      </c>
      <c r="C20" s="15" t="s">
        <v>25</v>
      </c>
      <c r="D20" s="10">
        <v>17</v>
      </c>
      <c r="E20" s="5">
        <v>2.2200000000000002</v>
      </c>
      <c r="F20" s="6">
        <v>1.8</v>
      </c>
      <c r="G20" s="16">
        <v>28</v>
      </c>
      <c r="H20" s="6">
        <v>0.5</v>
      </c>
      <c r="I20" s="17">
        <f t="shared" si="0"/>
        <v>3.6</v>
      </c>
      <c r="J20"/>
      <c r="K20"/>
    </row>
    <row r="21" spans="1:11" ht="16.5" x14ac:dyDescent="0.3">
      <c r="A21" s="14">
        <v>46049</v>
      </c>
      <c r="B21" s="15" t="s">
        <v>19</v>
      </c>
      <c r="C21" s="15" t="s">
        <v>25</v>
      </c>
      <c r="D21" s="10">
        <v>18</v>
      </c>
      <c r="E21" s="5">
        <v>2.2200000000000002</v>
      </c>
      <c r="F21" s="6">
        <v>1.37</v>
      </c>
      <c r="G21" s="16">
        <v>28</v>
      </c>
      <c r="H21" s="6">
        <v>0.5</v>
      </c>
      <c r="I21" s="17">
        <f t="shared" si="0"/>
        <v>2.74</v>
      </c>
      <c r="J21"/>
      <c r="K21"/>
    </row>
    <row r="22" spans="1:11" ht="16.5" x14ac:dyDescent="0.3">
      <c r="A22" s="14">
        <v>46049</v>
      </c>
      <c r="B22" s="15" t="s">
        <v>19</v>
      </c>
      <c r="C22" s="15" t="s">
        <v>25</v>
      </c>
      <c r="D22" s="10">
        <v>19</v>
      </c>
      <c r="E22" s="5">
        <v>2.2200000000000002</v>
      </c>
      <c r="F22" s="6">
        <v>1.1299999999999999</v>
      </c>
      <c r="G22" s="16">
        <v>28</v>
      </c>
      <c r="H22" s="6">
        <v>0.5</v>
      </c>
      <c r="I22" s="17">
        <f t="shared" si="0"/>
        <v>2.2599999999999998</v>
      </c>
      <c r="J22"/>
      <c r="K22"/>
    </row>
    <row r="23" spans="1:11" ht="16.5" x14ac:dyDescent="0.3">
      <c r="A23" s="14">
        <v>46049</v>
      </c>
      <c r="B23" s="15" t="s">
        <v>19</v>
      </c>
      <c r="C23" s="15" t="s">
        <v>25</v>
      </c>
      <c r="D23" s="10">
        <v>20</v>
      </c>
      <c r="E23" s="5">
        <v>2.2200000000000002</v>
      </c>
      <c r="F23" s="6">
        <v>1.38</v>
      </c>
      <c r="G23" s="16">
        <v>28</v>
      </c>
      <c r="H23" s="6">
        <v>0.5</v>
      </c>
      <c r="I23" s="17">
        <f t="shared" si="0"/>
        <v>2.76</v>
      </c>
      <c r="J23"/>
      <c r="K23"/>
    </row>
    <row r="24" spans="1:11" ht="16.5" x14ac:dyDescent="0.3">
      <c r="A24" s="14">
        <v>46049</v>
      </c>
      <c r="B24" s="15" t="s">
        <v>19</v>
      </c>
      <c r="C24" s="15" t="s">
        <v>25</v>
      </c>
      <c r="D24" s="10">
        <v>21</v>
      </c>
      <c r="E24" s="5">
        <v>2.2200000000000002</v>
      </c>
      <c r="F24" s="6">
        <v>1.52</v>
      </c>
      <c r="G24" s="16">
        <v>28</v>
      </c>
      <c r="H24" s="6">
        <v>0.5</v>
      </c>
      <c r="I24" s="17">
        <f t="shared" si="0"/>
        <v>3.04</v>
      </c>
      <c r="J24"/>
      <c r="K24"/>
    </row>
    <row r="25" spans="1:11" ht="16.5" x14ac:dyDescent="0.3">
      <c r="A25" s="14">
        <v>46049</v>
      </c>
      <c r="B25" s="15" t="s">
        <v>19</v>
      </c>
      <c r="C25" s="15" t="s">
        <v>25</v>
      </c>
      <c r="D25" s="10">
        <v>22</v>
      </c>
      <c r="E25" s="5">
        <v>2.2200000000000002</v>
      </c>
      <c r="F25" s="6">
        <v>1.73</v>
      </c>
      <c r="G25" s="16">
        <v>28</v>
      </c>
      <c r="H25" s="6">
        <v>0.5</v>
      </c>
      <c r="I25" s="17">
        <f t="shared" si="0"/>
        <v>3.46</v>
      </c>
      <c r="J25"/>
      <c r="K25"/>
    </row>
    <row r="26" spans="1:11" ht="16.5" x14ac:dyDescent="0.3">
      <c r="A26" s="14">
        <v>46049</v>
      </c>
      <c r="B26" s="15" t="s">
        <v>19</v>
      </c>
      <c r="C26" s="15" t="s">
        <v>25</v>
      </c>
      <c r="D26" s="10">
        <v>23</v>
      </c>
      <c r="E26" s="5">
        <v>2.2200000000000002</v>
      </c>
      <c r="F26" s="6">
        <v>1.1399999999999999</v>
      </c>
      <c r="G26" s="16">
        <v>28</v>
      </c>
      <c r="H26" s="6">
        <v>0.5</v>
      </c>
      <c r="I26" s="17">
        <f t="shared" si="0"/>
        <v>2.2799999999999998</v>
      </c>
      <c r="J26"/>
      <c r="K26"/>
    </row>
    <row r="27" spans="1:11" ht="16.5" x14ac:dyDescent="0.3">
      <c r="A27" s="14">
        <v>46049</v>
      </c>
      <c r="B27" s="15" t="s">
        <v>19</v>
      </c>
      <c r="C27" s="15" t="s">
        <v>25</v>
      </c>
      <c r="D27" s="10">
        <v>24</v>
      </c>
      <c r="E27" s="5">
        <v>2.2200000000000002</v>
      </c>
      <c r="F27" s="6">
        <v>1.27</v>
      </c>
      <c r="G27" s="16">
        <v>28</v>
      </c>
      <c r="H27" s="6">
        <v>0.5</v>
      </c>
      <c r="I27" s="17">
        <f t="shared" si="0"/>
        <v>2.54</v>
      </c>
      <c r="J27"/>
      <c r="K27"/>
    </row>
    <row r="28" spans="1:11" ht="16.5" x14ac:dyDescent="0.3">
      <c r="A28" s="14">
        <v>46049</v>
      </c>
      <c r="B28" s="15" t="s">
        <v>19</v>
      </c>
      <c r="C28" s="15" t="s">
        <v>25</v>
      </c>
      <c r="D28" s="10">
        <v>25</v>
      </c>
      <c r="E28" s="5">
        <v>2.2200000000000002</v>
      </c>
      <c r="F28" s="6">
        <v>1.35</v>
      </c>
      <c r="G28" s="16">
        <v>28</v>
      </c>
      <c r="H28" s="6">
        <v>0.5</v>
      </c>
      <c r="I28" s="17">
        <f t="shared" si="0"/>
        <v>2.7</v>
      </c>
      <c r="J28"/>
      <c r="K28"/>
    </row>
    <row r="29" spans="1:11" ht="16.5" x14ac:dyDescent="0.3">
      <c r="A29" s="14">
        <v>46049</v>
      </c>
      <c r="B29" s="15" t="s">
        <v>19</v>
      </c>
      <c r="C29" s="15" t="s">
        <v>25</v>
      </c>
      <c r="D29" s="10">
        <v>26</v>
      </c>
      <c r="E29" s="5">
        <v>2.2200000000000002</v>
      </c>
      <c r="F29" s="6">
        <v>1.32</v>
      </c>
      <c r="G29" s="16">
        <v>28</v>
      </c>
      <c r="H29" s="6">
        <v>0.5</v>
      </c>
      <c r="I29" s="17">
        <f t="shared" si="0"/>
        <v>2.64</v>
      </c>
      <c r="J29"/>
      <c r="K29"/>
    </row>
    <row r="30" spans="1:11" ht="16.5" x14ac:dyDescent="0.3">
      <c r="A30" s="14">
        <v>46049</v>
      </c>
      <c r="B30" s="15" t="s">
        <v>19</v>
      </c>
      <c r="C30" s="15" t="s">
        <v>25</v>
      </c>
      <c r="D30" s="10">
        <v>27</v>
      </c>
      <c r="E30" s="5">
        <v>2.2200000000000002</v>
      </c>
      <c r="F30" s="6">
        <v>1.66</v>
      </c>
      <c r="G30" s="16">
        <v>28</v>
      </c>
      <c r="H30" s="6">
        <v>0.5</v>
      </c>
      <c r="I30" s="17">
        <f t="shared" si="0"/>
        <v>3.32</v>
      </c>
      <c r="J30"/>
      <c r="K30"/>
    </row>
    <row r="31" spans="1:11" ht="16.5" x14ac:dyDescent="0.3">
      <c r="A31" s="14">
        <v>46049</v>
      </c>
      <c r="B31" s="15" t="s">
        <v>19</v>
      </c>
      <c r="C31" s="15" t="s">
        <v>25</v>
      </c>
      <c r="D31" s="10">
        <v>28</v>
      </c>
      <c r="E31" s="5">
        <v>2.23</v>
      </c>
      <c r="F31" s="6">
        <v>1.34</v>
      </c>
      <c r="G31" s="16">
        <v>28</v>
      </c>
      <c r="H31" s="6">
        <v>0.5</v>
      </c>
      <c r="I31" s="17">
        <f t="shared" si="0"/>
        <v>2.68</v>
      </c>
      <c r="J31"/>
      <c r="K31"/>
    </row>
    <row r="32" spans="1:11" ht="16.5" x14ac:dyDescent="0.3">
      <c r="A32" s="14">
        <v>46049</v>
      </c>
      <c r="B32" s="15" t="s">
        <v>19</v>
      </c>
      <c r="C32" s="15" t="s">
        <v>25</v>
      </c>
      <c r="D32" s="10">
        <v>29</v>
      </c>
      <c r="E32" s="5">
        <v>2.23</v>
      </c>
      <c r="F32" s="6">
        <v>2.5</v>
      </c>
      <c r="G32" s="16">
        <v>28</v>
      </c>
      <c r="H32" s="6">
        <v>0.5</v>
      </c>
      <c r="I32" s="17">
        <f t="shared" si="0"/>
        <v>5</v>
      </c>
      <c r="J32"/>
      <c r="K32"/>
    </row>
    <row r="33" spans="1:11" ht="16.5" x14ac:dyDescent="0.3">
      <c r="A33" s="14">
        <v>46049</v>
      </c>
      <c r="B33" s="15" t="s">
        <v>19</v>
      </c>
      <c r="C33" s="15" t="s">
        <v>25</v>
      </c>
      <c r="D33" s="10">
        <v>30</v>
      </c>
      <c r="E33" s="5">
        <v>2.2200000000000002</v>
      </c>
      <c r="F33" s="6">
        <v>1.57</v>
      </c>
      <c r="G33" s="16">
        <v>28</v>
      </c>
      <c r="H33" s="6">
        <v>0.5</v>
      </c>
      <c r="I33" s="17">
        <f t="shared" si="0"/>
        <v>3.14</v>
      </c>
      <c r="J33"/>
      <c r="K33"/>
    </row>
    <row r="34" spans="1:11" ht="16.5" x14ac:dyDescent="0.3">
      <c r="A34" s="14">
        <v>46049</v>
      </c>
      <c r="B34" s="15" t="s">
        <v>19</v>
      </c>
      <c r="C34" s="15" t="s">
        <v>25</v>
      </c>
      <c r="D34" s="10">
        <v>31</v>
      </c>
      <c r="E34" s="5">
        <v>2.2200000000000002</v>
      </c>
      <c r="F34" s="6">
        <v>1.25</v>
      </c>
      <c r="G34" s="16">
        <v>28</v>
      </c>
      <c r="H34" s="6">
        <v>0.5</v>
      </c>
      <c r="I34" s="17">
        <f t="shared" si="0"/>
        <v>2.5</v>
      </c>
      <c r="J34"/>
      <c r="K34"/>
    </row>
    <row r="35" spans="1:11" ht="16.5" x14ac:dyDescent="0.3">
      <c r="A35" s="14">
        <v>46049</v>
      </c>
      <c r="B35" s="15" t="s">
        <v>19</v>
      </c>
      <c r="C35" s="15" t="s">
        <v>25</v>
      </c>
      <c r="D35" s="10">
        <v>32</v>
      </c>
      <c r="E35" s="5">
        <v>2.21</v>
      </c>
      <c r="F35" s="6">
        <v>1.3</v>
      </c>
      <c r="G35" s="16">
        <v>28</v>
      </c>
      <c r="H35" s="6">
        <v>0.5</v>
      </c>
      <c r="I35" s="17">
        <f t="shared" si="0"/>
        <v>2.6</v>
      </c>
      <c r="J35"/>
      <c r="K35"/>
    </row>
    <row r="36" spans="1:11" ht="16.5" x14ac:dyDescent="0.3">
      <c r="A36" s="14">
        <v>46049</v>
      </c>
      <c r="B36" s="15" t="s">
        <v>19</v>
      </c>
      <c r="C36" s="15" t="s">
        <v>25</v>
      </c>
      <c r="D36" s="10">
        <v>33</v>
      </c>
      <c r="E36" s="5">
        <v>2.21</v>
      </c>
      <c r="F36" s="6">
        <v>1.26</v>
      </c>
      <c r="G36" s="16">
        <v>28</v>
      </c>
      <c r="H36" s="6">
        <v>0.5</v>
      </c>
      <c r="I36" s="17">
        <f t="shared" si="0"/>
        <v>2.52</v>
      </c>
      <c r="J36"/>
      <c r="K36"/>
    </row>
    <row r="37" spans="1:11" ht="16.5" x14ac:dyDescent="0.3">
      <c r="A37" s="14">
        <v>46049</v>
      </c>
      <c r="B37" s="15" t="s">
        <v>19</v>
      </c>
      <c r="C37" s="15" t="s">
        <v>25</v>
      </c>
      <c r="D37" s="10">
        <v>34</v>
      </c>
      <c r="E37" s="5">
        <v>2.21</v>
      </c>
      <c r="F37" s="6">
        <v>1.39</v>
      </c>
      <c r="G37" s="16">
        <v>28</v>
      </c>
      <c r="H37" s="6">
        <v>0.5</v>
      </c>
      <c r="I37" s="17">
        <f t="shared" si="0"/>
        <v>2.78</v>
      </c>
      <c r="J37"/>
      <c r="K37"/>
    </row>
    <row r="38" spans="1:11" ht="16.5" x14ac:dyDescent="0.3">
      <c r="A38" s="14">
        <v>46049</v>
      </c>
      <c r="B38" s="15" t="s">
        <v>19</v>
      </c>
      <c r="C38" s="15" t="s">
        <v>25</v>
      </c>
      <c r="D38" s="10">
        <v>35</v>
      </c>
      <c r="E38" s="5">
        <v>2.21</v>
      </c>
      <c r="F38" s="6">
        <v>1.26</v>
      </c>
      <c r="G38" s="16">
        <v>28</v>
      </c>
      <c r="H38" s="6">
        <v>0.5</v>
      </c>
      <c r="I38" s="17">
        <f t="shared" si="0"/>
        <v>2.52</v>
      </c>
      <c r="J38"/>
      <c r="K38"/>
    </row>
    <row r="39" spans="1:11" ht="16.5" x14ac:dyDescent="0.3">
      <c r="A39" s="14">
        <v>46049</v>
      </c>
      <c r="B39" s="15" t="s">
        <v>19</v>
      </c>
      <c r="C39" s="15" t="s">
        <v>25</v>
      </c>
      <c r="D39" s="10">
        <v>36</v>
      </c>
      <c r="E39" s="5">
        <v>2.21</v>
      </c>
      <c r="F39" s="6">
        <v>1.46</v>
      </c>
      <c r="G39" s="16">
        <v>28</v>
      </c>
      <c r="H39" s="6">
        <v>0.5</v>
      </c>
      <c r="I39" s="17">
        <f t="shared" si="0"/>
        <v>2.92</v>
      </c>
      <c r="J39"/>
      <c r="K39"/>
    </row>
    <row r="40" spans="1:11" ht="16.5" x14ac:dyDescent="0.3">
      <c r="A40" s="14">
        <v>46049</v>
      </c>
      <c r="B40" s="15" t="s">
        <v>19</v>
      </c>
      <c r="C40" s="15" t="s">
        <v>25</v>
      </c>
      <c r="D40" s="10">
        <v>37</v>
      </c>
      <c r="E40" s="5">
        <v>2.21</v>
      </c>
      <c r="F40" s="6">
        <v>1.72</v>
      </c>
      <c r="G40" s="16">
        <v>28</v>
      </c>
      <c r="H40" s="6">
        <v>0.5</v>
      </c>
      <c r="I40" s="17">
        <f t="shared" si="0"/>
        <v>3.44</v>
      </c>
      <c r="J40"/>
      <c r="K40"/>
    </row>
    <row r="41" spans="1:11" ht="16.5" x14ac:dyDescent="0.3">
      <c r="A41" s="14">
        <v>46049</v>
      </c>
      <c r="B41" s="15" t="s">
        <v>19</v>
      </c>
      <c r="C41" s="15" t="s">
        <v>25</v>
      </c>
      <c r="D41" s="10">
        <v>38</v>
      </c>
      <c r="E41" s="5">
        <v>2.21</v>
      </c>
      <c r="F41" s="6">
        <v>1.19</v>
      </c>
      <c r="G41" s="16">
        <v>28</v>
      </c>
      <c r="H41" s="6">
        <v>0.5</v>
      </c>
      <c r="I41" s="17">
        <f t="shared" si="0"/>
        <v>2.38</v>
      </c>
      <c r="J41"/>
      <c r="K41"/>
    </row>
    <row r="42" spans="1:11" ht="16.5" x14ac:dyDescent="0.3">
      <c r="A42" s="14">
        <v>46049</v>
      </c>
      <c r="B42" s="15" t="s">
        <v>19</v>
      </c>
      <c r="C42" s="15" t="s">
        <v>25</v>
      </c>
      <c r="D42" s="10">
        <v>39</v>
      </c>
      <c r="E42" s="5">
        <v>2.21</v>
      </c>
      <c r="F42" s="6">
        <v>2.66</v>
      </c>
      <c r="G42" s="16">
        <v>28</v>
      </c>
      <c r="H42" s="6">
        <v>0.5</v>
      </c>
      <c r="I42" s="17">
        <f t="shared" si="0"/>
        <v>5.32</v>
      </c>
      <c r="J42"/>
      <c r="K42"/>
    </row>
    <row r="43" spans="1:11" ht="16.5" x14ac:dyDescent="0.3">
      <c r="A43" s="14">
        <v>46049</v>
      </c>
      <c r="B43" s="15" t="s">
        <v>19</v>
      </c>
      <c r="C43" s="15" t="s">
        <v>25</v>
      </c>
      <c r="D43" s="10">
        <v>40</v>
      </c>
      <c r="E43" s="5">
        <v>2.23</v>
      </c>
      <c r="F43" s="6">
        <v>1.59</v>
      </c>
      <c r="G43" s="16">
        <v>28</v>
      </c>
      <c r="H43" s="6">
        <v>0.5</v>
      </c>
      <c r="I43" s="17">
        <f t="shared" si="0"/>
        <v>3.18</v>
      </c>
      <c r="J43"/>
      <c r="K43"/>
    </row>
    <row r="44" spans="1:11" ht="16.5" x14ac:dyDescent="0.3">
      <c r="A44" s="14">
        <v>46049</v>
      </c>
      <c r="B44" s="15" t="s">
        <v>19</v>
      </c>
      <c r="C44" s="15" t="s">
        <v>25</v>
      </c>
      <c r="D44" s="10">
        <v>41</v>
      </c>
      <c r="E44" s="5">
        <v>2.21</v>
      </c>
      <c r="F44" s="6">
        <v>1.45</v>
      </c>
      <c r="G44" s="16">
        <v>28</v>
      </c>
      <c r="H44" s="6">
        <v>0.5</v>
      </c>
      <c r="I44" s="17">
        <f t="shared" si="0"/>
        <v>2.9</v>
      </c>
      <c r="J44"/>
      <c r="K44"/>
    </row>
    <row r="45" spans="1:11" ht="16.5" x14ac:dyDescent="0.3">
      <c r="A45" s="14">
        <v>46049</v>
      </c>
      <c r="B45" s="15" t="s">
        <v>19</v>
      </c>
      <c r="C45" s="15" t="s">
        <v>25</v>
      </c>
      <c r="D45" s="10">
        <v>42</v>
      </c>
      <c r="E45" s="5">
        <v>2.21</v>
      </c>
      <c r="F45" s="6">
        <v>1.36</v>
      </c>
      <c r="G45" s="16">
        <v>28</v>
      </c>
      <c r="H45" s="6">
        <v>0.5</v>
      </c>
      <c r="I45" s="17">
        <f t="shared" si="0"/>
        <v>2.72</v>
      </c>
      <c r="J45"/>
      <c r="K45"/>
    </row>
    <row r="46" spans="1:11" ht="16.5" x14ac:dyDescent="0.3">
      <c r="A46" s="14">
        <v>46049</v>
      </c>
      <c r="B46" s="15" t="s">
        <v>19</v>
      </c>
      <c r="C46" s="15" t="s">
        <v>25</v>
      </c>
      <c r="D46" s="10">
        <v>43</v>
      </c>
      <c r="E46" s="5">
        <v>2.21</v>
      </c>
      <c r="F46" s="6">
        <v>1.96</v>
      </c>
      <c r="G46" s="16">
        <v>28</v>
      </c>
      <c r="H46" s="6">
        <v>0.5</v>
      </c>
      <c r="I46" s="17">
        <f t="shared" si="0"/>
        <v>3.92</v>
      </c>
      <c r="J46"/>
      <c r="K46"/>
    </row>
    <row r="47" spans="1:11" ht="16.5" x14ac:dyDescent="0.3">
      <c r="A47" s="14">
        <v>46049</v>
      </c>
      <c r="B47" s="15" t="s">
        <v>19</v>
      </c>
      <c r="C47" s="15" t="s">
        <v>25</v>
      </c>
      <c r="D47" s="10">
        <v>44</v>
      </c>
      <c r="E47" s="5">
        <v>2.2000000000000002</v>
      </c>
      <c r="F47" s="6">
        <v>1.1599999999999999</v>
      </c>
      <c r="G47" s="16">
        <v>28</v>
      </c>
      <c r="H47" s="6">
        <v>0.5</v>
      </c>
      <c r="I47" s="17">
        <f t="shared" si="0"/>
        <v>2.3199999999999998</v>
      </c>
      <c r="J47"/>
      <c r="K47"/>
    </row>
    <row r="48" spans="1:11" ht="16.5" x14ac:dyDescent="0.3">
      <c r="A48" s="14">
        <v>46049</v>
      </c>
      <c r="B48" s="15" t="s">
        <v>19</v>
      </c>
      <c r="C48" s="15" t="s">
        <v>25</v>
      </c>
      <c r="D48" s="10">
        <v>45</v>
      </c>
      <c r="E48" s="5">
        <v>2.21</v>
      </c>
      <c r="F48" s="6">
        <v>1.91</v>
      </c>
      <c r="G48" s="16">
        <v>28</v>
      </c>
      <c r="H48" s="6">
        <v>0.5</v>
      </c>
      <c r="I48" s="17">
        <f t="shared" si="0"/>
        <v>3.82</v>
      </c>
      <c r="J48"/>
      <c r="K48"/>
    </row>
    <row r="49" spans="1:11" ht="16.5" x14ac:dyDescent="0.3">
      <c r="A49" s="14">
        <v>46049</v>
      </c>
      <c r="B49" s="15" t="s">
        <v>19</v>
      </c>
      <c r="C49" s="15" t="s">
        <v>25</v>
      </c>
      <c r="D49" s="10">
        <v>46</v>
      </c>
      <c r="E49" s="5">
        <v>2.21</v>
      </c>
      <c r="F49" s="6">
        <v>1.26</v>
      </c>
      <c r="G49" s="16">
        <v>28</v>
      </c>
      <c r="H49" s="6">
        <v>0.5</v>
      </c>
      <c r="I49" s="17">
        <f t="shared" si="0"/>
        <v>2.52</v>
      </c>
      <c r="J49"/>
      <c r="K49"/>
    </row>
    <row r="50" spans="1:11" ht="16.5" x14ac:dyDescent="0.3">
      <c r="A50" s="14">
        <v>46049</v>
      </c>
      <c r="B50" s="15" t="s">
        <v>19</v>
      </c>
      <c r="C50" s="15" t="s">
        <v>25</v>
      </c>
      <c r="D50" s="10">
        <v>47</v>
      </c>
      <c r="E50" s="5">
        <v>2.2200000000000002</v>
      </c>
      <c r="F50" s="6">
        <v>1.17</v>
      </c>
      <c r="G50" s="16">
        <v>28</v>
      </c>
      <c r="H50" s="6">
        <v>0.5</v>
      </c>
      <c r="I50" s="17">
        <f t="shared" si="0"/>
        <v>2.34</v>
      </c>
      <c r="J50"/>
      <c r="K50"/>
    </row>
    <row r="51" spans="1:11" ht="16.5" x14ac:dyDescent="0.3">
      <c r="A51" s="14">
        <v>46049</v>
      </c>
      <c r="B51" s="15" t="s">
        <v>19</v>
      </c>
      <c r="C51" s="15" t="s">
        <v>25</v>
      </c>
      <c r="D51" s="10">
        <v>48</v>
      </c>
      <c r="E51" s="5">
        <v>2.2200000000000002</v>
      </c>
      <c r="F51" s="6">
        <v>1.17</v>
      </c>
      <c r="G51" s="16">
        <v>28</v>
      </c>
      <c r="H51" s="6">
        <v>0.5</v>
      </c>
      <c r="I51" s="17">
        <f t="shared" si="0"/>
        <v>2.34</v>
      </c>
      <c r="J51"/>
      <c r="K51"/>
    </row>
    <row r="52" spans="1:11" ht="16.5" x14ac:dyDescent="0.3">
      <c r="A52" s="14">
        <v>46049</v>
      </c>
      <c r="B52" s="15" t="s">
        <v>19</v>
      </c>
      <c r="C52" s="15" t="s">
        <v>25</v>
      </c>
      <c r="D52" s="10">
        <v>49</v>
      </c>
      <c r="E52" s="5">
        <v>2.21</v>
      </c>
      <c r="F52" s="6">
        <v>2.0499999999999998</v>
      </c>
      <c r="G52" s="16">
        <v>28</v>
      </c>
      <c r="H52" s="6">
        <v>0.5</v>
      </c>
      <c r="I52" s="17">
        <f t="shared" si="0"/>
        <v>4.0999999999999996</v>
      </c>
      <c r="J52"/>
      <c r="K52"/>
    </row>
    <row r="53" spans="1:11" ht="16.5" x14ac:dyDescent="0.3">
      <c r="A53" s="14">
        <v>46049</v>
      </c>
      <c r="B53" s="15" t="s">
        <v>19</v>
      </c>
      <c r="C53" s="15" t="s">
        <v>25</v>
      </c>
      <c r="D53" s="10">
        <v>50</v>
      </c>
      <c r="E53" s="5">
        <v>2.21</v>
      </c>
      <c r="F53" s="6">
        <v>1.5</v>
      </c>
      <c r="G53" s="16">
        <v>28</v>
      </c>
      <c r="H53" s="6">
        <v>0.5</v>
      </c>
      <c r="I53" s="17">
        <f t="shared" si="0"/>
        <v>3</v>
      </c>
      <c r="J53"/>
      <c r="K53"/>
    </row>
    <row r="54" spans="1:11" ht="16.5" x14ac:dyDescent="0.3">
      <c r="A54" s="14">
        <v>46049</v>
      </c>
      <c r="B54" s="15" t="s">
        <v>19</v>
      </c>
      <c r="C54" s="15" t="s">
        <v>25</v>
      </c>
      <c r="D54" s="10">
        <v>51</v>
      </c>
      <c r="E54" s="5">
        <v>2.2200000000000002</v>
      </c>
      <c r="F54" s="6">
        <v>1.31</v>
      </c>
      <c r="G54" s="16">
        <v>28</v>
      </c>
      <c r="H54" s="6">
        <v>0.5</v>
      </c>
      <c r="I54" s="17">
        <f t="shared" si="0"/>
        <v>2.62</v>
      </c>
      <c r="J54"/>
      <c r="K54"/>
    </row>
    <row r="55" spans="1:11" ht="16.5" x14ac:dyDescent="0.3">
      <c r="A55" s="14">
        <v>46049</v>
      </c>
      <c r="B55" s="15" t="s">
        <v>19</v>
      </c>
      <c r="C55" s="15" t="s">
        <v>25</v>
      </c>
      <c r="D55" s="10">
        <v>52</v>
      </c>
      <c r="E55" s="5">
        <v>2.21</v>
      </c>
      <c r="F55" s="6">
        <v>1.17</v>
      </c>
      <c r="G55" s="16">
        <v>28</v>
      </c>
      <c r="H55" s="6">
        <v>0.5</v>
      </c>
      <c r="I55" s="17">
        <f t="shared" si="0"/>
        <v>2.34</v>
      </c>
      <c r="J55"/>
      <c r="K55"/>
    </row>
    <row r="56" spans="1:11" ht="16.5" x14ac:dyDescent="0.3">
      <c r="A56" s="14">
        <v>46049</v>
      </c>
      <c r="B56" s="15" t="s">
        <v>19</v>
      </c>
      <c r="C56" s="15" t="s">
        <v>25</v>
      </c>
      <c r="D56" s="10">
        <v>53</v>
      </c>
      <c r="E56" s="5">
        <v>2.2200000000000002</v>
      </c>
      <c r="F56" s="6">
        <v>1.1599999999999999</v>
      </c>
      <c r="G56" s="16">
        <v>28</v>
      </c>
      <c r="H56" s="6">
        <v>0.5</v>
      </c>
      <c r="I56" s="17">
        <f t="shared" si="0"/>
        <v>2.3199999999999998</v>
      </c>
      <c r="J56"/>
      <c r="K56"/>
    </row>
    <row r="57" spans="1:11" ht="16.5" x14ac:dyDescent="0.3">
      <c r="A57" s="14">
        <v>46049</v>
      </c>
      <c r="B57" s="15" t="s">
        <v>19</v>
      </c>
      <c r="C57" s="15" t="s">
        <v>25</v>
      </c>
      <c r="D57" s="10">
        <v>54</v>
      </c>
      <c r="E57" s="5">
        <v>2.2200000000000002</v>
      </c>
      <c r="F57" s="6">
        <v>1.18</v>
      </c>
      <c r="G57" s="16">
        <v>28</v>
      </c>
      <c r="H57" s="6">
        <v>0.5</v>
      </c>
      <c r="I57" s="17">
        <f t="shared" si="0"/>
        <v>2.36</v>
      </c>
      <c r="J57"/>
      <c r="K57"/>
    </row>
    <row r="58" spans="1:11" ht="16.5" x14ac:dyDescent="0.3">
      <c r="A58" s="14">
        <v>46049</v>
      </c>
      <c r="B58" s="15" t="s">
        <v>19</v>
      </c>
      <c r="C58" s="15" t="s">
        <v>25</v>
      </c>
      <c r="D58" s="10">
        <v>55</v>
      </c>
      <c r="E58" s="5">
        <v>2.2200000000000002</v>
      </c>
      <c r="F58" s="6">
        <v>1.5</v>
      </c>
      <c r="G58" s="16">
        <v>28</v>
      </c>
      <c r="H58" s="6">
        <v>0.5</v>
      </c>
      <c r="I58" s="17">
        <f t="shared" si="0"/>
        <v>3</v>
      </c>
      <c r="J58"/>
      <c r="K58"/>
    </row>
    <row r="59" spans="1:11" x14ac:dyDescent="0.3">
      <c r="A59" s="34" t="s">
        <v>10</v>
      </c>
      <c r="B59" s="35"/>
      <c r="C59" s="35"/>
      <c r="D59" s="36"/>
      <c r="E59" s="18">
        <f>AVERAGE(E4:E58)</f>
        <v>2.2172727272727251</v>
      </c>
      <c r="F59" s="18">
        <f>AVERAGE(F4:F58)</f>
        <v>1.4403636363636365</v>
      </c>
      <c r="G59" s="23"/>
      <c r="H59" s="23"/>
      <c r="I59" s="19">
        <f>AVERAGE(I4:I58)</f>
        <v>2.880727272727273</v>
      </c>
      <c r="J59" s="20"/>
    </row>
    <row r="60" spans="1:11" x14ac:dyDescent="0.3">
      <c r="A60" s="34" t="s">
        <v>11</v>
      </c>
      <c r="B60" s="35"/>
      <c r="C60" s="35"/>
      <c r="D60" s="36"/>
      <c r="E60" s="18">
        <f>MAX(E4:E58)</f>
        <v>2.23</v>
      </c>
      <c r="F60" s="18">
        <f>MAX(F4:F58)</f>
        <v>2.66</v>
      </c>
      <c r="G60" s="24"/>
      <c r="H60" s="23"/>
      <c r="I60" s="19">
        <f>MAX(I4:I58)</f>
        <v>5.32</v>
      </c>
      <c r="J60" s="20"/>
    </row>
    <row r="61" spans="1:11" x14ac:dyDescent="0.3">
      <c r="A61" s="34" t="s">
        <v>12</v>
      </c>
      <c r="B61" s="35"/>
      <c r="C61" s="35"/>
      <c r="D61" s="36"/>
      <c r="E61" s="18">
        <f>MIN(E4:E58)</f>
        <v>2.2000000000000002</v>
      </c>
      <c r="F61" s="18">
        <f>MIN(F4:F58)</f>
        <v>1.07</v>
      </c>
      <c r="G61" s="24"/>
      <c r="H61" s="23"/>
      <c r="I61" s="19">
        <f>MIN(I4:I58)</f>
        <v>2.14</v>
      </c>
      <c r="J61" s="20"/>
    </row>
    <row r="62" spans="1:11" ht="141" customHeight="1" x14ac:dyDescent="0.3">
      <c r="A62" s="21" t="s">
        <v>6</v>
      </c>
      <c r="B62" s="37"/>
      <c r="C62" s="38"/>
      <c r="D62" s="38"/>
      <c r="E62" s="39"/>
      <c r="F62" s="22" t="s">
        <v>7</v>
      </c>
      <c r="G62" s="26"/>
      <c r="H62" s="27"/>
      <c r="I62" s="28"/>
      <c r="J62" s="20"/>
    </row>
    <row r="63" spans="1:11" ht="204.75" customHeight="1" x14ac:dyDescent="0.3">
      <c r="A63" s="22" t="s">
        <v>8</v>
      </c>
      <c r="B63" s="26"/>
      <c r="C63" s="27"/>
      <c r="D63" s="27"/>
      <c r="E63" s="28"/>
      <c r="F63" s="22"/>
      <c r="G63" s="29"/>
      <c r="H63" s="30"/>
      <c r="I63" s="31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2"/>
  <sheetViews>
    <sheetView topLeftCell="A91" zoomScale="85" zoomScaleNormal="85" workbookViewId="0">
      <selection activeCell="L117" sqref="L117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27</v>
      </c>
      <c r="C2" s="7" t="s">
        <v>13</v>
      </c>
      <c r="D2" s="32" t="s">
        <v>28</v>
      </c>
      <c r="E2" s="33"/>
      <c r="F2" s="8" t="s">
        <v>3</v>
      </c>
      <c r="G2" s="9" t="s">
        <v>40</v>
      </c>
      <c r="H2" s="7" t="s">
        <v>4</v>
      </c>
      <c r="I2" s="8">
        <v>110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24</v>
      </c>
      <c r="D4" s="10">
        <v>1</v>
      </c>
      <c r="E4" s="5">
        <v>1.99</v>
      </c>
      <c r="F4" s="6">
        <v>1.06</v>
      </c>
      <c r="G4" s="16">
        <v>28</v>
      </c>
      <c r="H4" s="6">
        <v>0.48</v>
      </c>
      <c r="I4" s="17">
        <f>F4/H4</f>
        <v>2.2083333333333335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24</v>
      </c>
      <c r="D5" s="10">
        <v>2</v>
      </c>
      <c r="E5" s="5">
        <v>1.99</v>
      </c>
      <c r="F5" s="6">
        <v>1.21</v>
      </c>
      <c r="G5" s="16">
        <v>28</v>
      </c>
      <c r="H5" s="6">
        <v>0.48</v>
      </c>
      <c r="I5" s="17">
        <f>F5/H5</f>
        <v>2.5208333333333335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24</v>
      </c>
      <c r="D6" s="10">
        <v>3</v>
      </c>
      <c r="E6" s="5">
        <v>2.0299999999999998</v>
      </c>
      <c r="F6" s="6">
        <v>1.05</v>
      </c>
      <c r="G6" s="16">
        <v>28</v>
      </c>
      <c r="H6" s="6">
        <v>0.48</v>
      </c>
      <c r="I6" s="17">
        <f t="shared" ref="I6:I113" si="0">F6/H6</f>
        <v>2.1875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24</v>
      </c>
      <c r="D7" s="10">
        <v>4</v>
      </c>
      <c r="E7" s="5">
        <v>2.0099999999999998</v>
      </c>
      <c r="F7" s="6">
        <v>17.670000000000002</v>
      </c>
      <c r="G7" s="16">
        <v>28</v>
      </c>
      <c r="H7" s="6">
        <v>0.48</v>
      </c>
      <c r="I7" s="17">
        <f t="shared" si="0"/>
        <v>36.812500000000007</v>
      </c>
      <c r="J7"/>
      <c r="K7"/>
    </row>
    <row r="8" spans="1:11" ht="16.5" x14ac:dyDescent="0.3">
      <c r="A8" s="14">
        <v>46049</v>
      </c>
      <c r="B8" s="15" t="s">
        <v>19</v>
      </c>
      <c r="C8" s="15" t="s">
        <v>24</v>
      </c>
      <c r="D8" s="10">
        <v>5</v>
      </c>
      <c r="E8" s="5">
        <v>2</v>
      </c>
      <c r="F8" s="6">
        <v>1.25</v>
      </c>
      <c r="G8" s="16">
        <v>28</v>
      </c>
      <c r="H8" s="6">
        <v>0.48</v>
      </c>
      <c r="I8" s="17">
        <f t="shared" si="0"/>
        <v>2.604166666666667</v>
      </c>
      <c r="J8"/>
      <c r="K8"/>
    </row>
    <row r="9" spans="1:11" ht="16.5" x14ac:dyDescent="0.3">
      <c r="A9" s="14">
        <v>46049</v>
      </c>
      <c r="B9" s="15" t="s">
        <v>19</v>
      </c>
      <c r="C9" s="15" t="s">
        <v>24</v>
      </c>
      <c r="D9" s="10">
        <v>6</v>
      </c>
      <c r="E9" s="5">
        <v>1.99</v>
      </c>
      <c r="F9" s="6">
        <v>1.57</v>
      </c>
      <c r="G9" s="16">
        <v>28</v>
      </c>
      <c r="H9" s="6">
        <v>0.48</v>
      </c>
      <c r="I9" s="17">
        <f t="shared" si="0"/>
        <v>3.2708333333333335</v>
      </c>
      <c r="J9"/>
      <c r="K9"/>
    </row>
    <row r="10" spans="1:11" ht="16.5" x14ac:dyDescent="0.3">
      <c r="A10" s="14">
        <v>46049</v>
      </c>
      <c r="B10" s="15" t="s">
        <v>19</v>
      </c>
      <c r="C10" s="15" t="s">
        <v>24</v>
      </c>
      <c r="D10" s="10">
        <v>7</v>
      </c>
      <c r="E10" s="5">
        <v>1.99</v>
      </c>
      <c r="F10" s="6">
        <v>0.94</v>
      </c>
      <c r="G10" s="16">
        <v>28</v>
      </c>
      <c r="H10" s="6">
        <v>0.48</v>
      </c>
      <c r="I10" s="17">
        <f t="shared" si="0"/>
        <v>1.9583333333333333</v>
      </c>
      <c r="J10"/>
      <c r="K10"/>
    </row>
    <row r="11" spans="1:11" ht="16.5" x14ac:dyDescent="0.3">
      <c r="A11" s="14">
        <v>46049</v>
      </c>
      <c r="B11" s="15" t="s">
        <v>19</v>
      </c>
      <c r="C11" s="15" t="s">
        <v>24</v>
      </c>
      <c r="D11" s="10">
        <v>8</v>
      </c>
      <c r="E11" s="5">
        <v>2</v>
      </c>
      <c r="F11" s="6">
        <v>0.92</v>
      </c>
      <c r="G11" s="16">
        <v>28</v>
      </c>
      <c r="H11" s="6">
        <v>0.48</v>
      </c>
      <c r="I11" s="17">
        <f t="shared" si="0"/>
        <v>1.9166666666666667</v>
      </c>
      <c r="J11"/>
      <c r="K11"/>
    </row>
    <row r="12" spans="1:11" ht="16.5" x14ac:dyDescent="0.3">
      <c r="A12" s="14">
        <v>46049</v>
      </c>
      <c r="B12" s="15" t="s">
        <v>19</v>
      </c>
      <c r="C12" s="15" t="s">
        <v>24</v>
      </c>
      <c r="D12" s="10">
        <v>9</v>
      </c>
      <c r="E12" s="5">
        <v>0.17</v>
      </c>
      <c r="F12" s="6">
        <v>9999</v>
      </c>
      <c r="G12" s="16">
        <v>28</v>
      </c>
      <c r="H12" s="6">
        <v>0.48</v>
      </c>
      <c r="I12" s="17">
        <f t="shared" si="0"/>
        <v>20831.25</v>
      </c>
      <c r="J12"/>
      <c r="K12"/>
    </row>
    <row r="13" spans="1:11" ht="16.5" x14ac:dyDescent="0.3">
      <c r="A13" s="14">
        <v>46049</v>
      </c>
      <c r="B13" s="15" t="s">
        <v>19</v>
      </c>
      <c r="C13" s="15" t="s">
        <v>24</v>
      </c>
      <c r="D13" s="10">
        <v>10</v>
      </c>
      <c r="E13" s="5">
        <v>1.92</v>
      </c>
      <c r="F13" s="6">
        <v>9999</v>
      </c>
      <c r="G13" s="16">
        <v>28</v>
      </c>
      <c r="H13" s="6">
        <v>0.48</v>
      </c>
      <c r="I13" s="17">
        <f t="shared" si="0"/>
        <v>20831.25</v>
      </c>
      <c r="J13"/>
      <c r="K13"/>
    </row>
    <row r="14" spans="1:11" ht="16.5" x14ac:dyDescent="0.3">
      <c r="A14" s="14">
        <v>46049</v>
      </c>
      <c r="B14" s="15" t="s">
        <v>19</v>
      </c>
      <c r="C14" s="15" t="s">
        <v>24</v>
      </c>
      <c r="D14" s="10">
        <v>11</v>
      </c>
      <c r="E14" s="5">
        <v>1.99</v>
      </c>
      <c r="F14" s="6">
        <v>6.95</v>
      </c>
      <c r="G14" s="16">
        <v>28</v>
      </c>
      <c r="H14" s="6">
        <v>0.48</v>
      </c>
      <c r="I14" s="17">
        <f t="shared" si="0"/>
        <v>14.479166666666668</v>
      </c>
      <c r="J14"/>
      <c r="K14"/>
    </row>
    <row r="15" spans="1:11" ht="16.5" x14ac:dyDescent="0.3">
      <c r="A15" s="14">
        <v>46049</v>
      </c>
      <c r="B15" s="15" t="s">
        <v>19</v>
      </c>
      <c r="C15" s="15" t="s">
        <v>24</v>
      </c>
      <c r="D15" s="10">
        <v>12</v>
      </c>
      <c r="E15" s="5">
        <v>1.99</v>
      </c>
      <c r="F15" s="6">
        <v>1.1399999999999999</v>
      </c>
      <c r="G15" s="16">
        <v>28</v>
      </c>
      <c r="H15" s="6">
        <v>0.48</v>
      </c>
      <c r="I15" s="17">
        <f t="shared" si="0"/>
        <v>2.375</v>
      </c>
      <c r="J15"/>
      <c r="K15"/>
    </row>
    <row r="16" spans="1:11" ht="16.5" x14ac:dyDescent="0.3">
      <c r="A16" s="14">
        <v>46049</v>
      </c>
      <c r="B16" s="15" t="s">
        <v>19</v>
      </c>
      <c r="C16" s="15" t="s">
        <v>24</v>
      </c>
      <c r="D16" s="10">
        <v>13</v>
      </c>
      <c r="E16" s="5">
        <v>2.02</v>
      </c>
      <c r="F16" s="6">
        <v>1.97</v>
      </c>
      <c r="G16" s="16">
        <v>28</v>
      </c>
      <c r="H16" s="6">
        <v>0.48</v>
      </c>
      <c r="I16" s="17">
        <f t="shared" si="0"/>
        <v>4.104166666666667</v>
      </c>
      <c r="J16"/>
      <c r="K16"/>
    </row>
    <row r="17" spans="1:11" ht="16.5" x14ac:dyDescent="0.3">
      <c r="A17" s="14">
        <v>46049</v>
      </c>
      <c r="B17" s="15" t="s">
        <v>19</v>
      </c>
      <c r="C17" s="15" t="s">
        <v>24</v>
      </c>
      <c r="D17" s="10">
        <v>14</v>
      </c>
      <c r="E17" s="5">
        <v>1.98</v>
      </c>
      <c r="F17" s="6">
        <v>1.32</v>
      </c>
      <c r="G17" s="16">
        <v>28</v>
      </c>
      <c r="H17" s="6">
        <v>0.48</v>
      </c>
      <c r="I17" s="17">
        <f t="shared" si="0"/>
        <v>2.7500000000000004</v>
      </c>
      <c r="J17"/>
      <c r="K17"/>
    </row>
    <row r="18" spans="1:11" ht="16.5" x14ac:dyDescent="0.3">
      <c r="A18" s="14">
        <v>46049</v>
      </c>
      <c r="B18" s="15" t="s">
        <v>19</v>
      </c>
      <c r="C18" s="15" t="s">
        <v>24</v>
      </c>
      <c r="D18" s="10">
        <v>15</v>
      </c>
      <c r="E18" s="5">
        <v>1.99</v>
      </c>
      <c r="F18" s="6">
        <v>4.9800000000000004</v>
      </c>
      <c r="G18" s="16">
        <v>28</v>
      </c>
      <c r="H18" s="6">
        <v>0.48</v>
      </c>
      <c r="I18" s="17">
        <f t="shared" si="0"/>
        <v>10.375000000000002</v>
      </c>
      <c r="J18"/>
      <c r="K18"/>
    </row>
    <row r="19" spans="1:11" ht="16.5" x14ac:dyDescent="0.3">
      <c r="A19" s="14">
        <v>46049</v>
      </c>
      <c r="B19" s="15" t="s">
        <v>19</v>
      </c>
      <c r="C19" s="15" t="s">
        <v>24</v>
      </c>
      <c r="D19" s="10">
        <v>16</v>
      </c>
      <c r="E19" s="5">
        <v>1.96</v>
      </c>
      <c r="F19" s="6">
        <v>1.81</v>
      </c>
      <c r="G19" s="16">
        <v>28</v>
      </c>
      <c r="H19" s="6">
        <v>0.48</v>
      </c>
      <c r="I19" s="17">
        <f t="shared" si="0"/>
        <v>3.7708333333333335</v>
      </c>
      <c r="J19"/>
      <c r="K19"/>
    </row>
    <row r="20" spans="1:11" ht="16.5" x14ac:dyDescent="0.3">
      <c r="A20" s="14">
        <v>46049</v>
      </c>
      <c r="B20" s="15" t="s">
        <v>19</v>
      </c>
      <c r="C20" s="15" t="s">
        <v>24</v>
      </c>
      <c r="D20" s="10">
        <v>17</v>
      </c>
      <c r="E20" s="5">
        <v>1.98</v>
      </c>
      <c r="F20" s="6">
        <v>2.42</v>
      </c>
      <c r="G20" s="16">
        <v>28</v>
      </c>
      <c r="H20" s="6">
        <v>0.48</v>
      </c>
      <c r="I20" s="17">
        <f t="shared" si="0"/>
        <v>5.041666666666667</v>
      </c>
      <c r="J20"/>
      <c r="K20"/>
    </row>
    <row r="21" spans="1:11" ht="16.5" x14ac:dyDescent="0.3">
      <c r="A21" s="14">
        <v>46049</v>
      </c>
      <c r="B21" s="15" t="s">
        <v>19</v>
      </c>
      <c r="C21" s="15" t="s">
        <v>24</v>
      </c>
      <c r="D21" s="10">
        <v>18</v>
      </c>
      <c r="E21" s="5">
        <v>2</v>
      </c>
      <c r="F21" s="6">
        <v>1.03</v>
      </c>
      <c r="G21" s="16">
        <v>28</v>
      </c>
      <c r="H21" s="6">
        <v>0.48</v>
      </c>
      <c r="I21" s="17">
        <f t="shared" si="0"/>
        <v>2.1458333333333335</v>
      </c>
      <c r="J21"/>
      <c r="K21"/>
    </row>
    <row r="22" spans="1:11" ht="16.5" x14ac:dyDescent="0.3">
      <c r="A22" s="14">
        <v>46049</v>
      </c>
      <c r="B22" s="15" t="s">
        <v>19</v>
      </c>
      <c r="C22" s="15" t="s">
        <v>24</v>
      </c>
      <c r="D22" s="10">
        <v>19</v>
      </c>
      <c r="E22" s="5">
        <v>1.99</v>
      </c>
      <c r="F22" s="6">
        <v>1.02</v>
      </c>
      <c r="G22" s="16">
        <v>28</v>
      </c>
      <c r="H22" s="6">
        <v>0.48</v>
      </c>
      <c r="I22" s="17">
        <f t="shared" si="0"/>
        <v>2.125</v>
      </c>
      <c r="J22"/>
      <c r="K22"/>
    </row>
    <row r="23" spans="1:11" ht="16.5" x14ac:dyDescent="0.3">
      <c r="A23" s="14">
        <v>46049</v>
      </c>
      <c r="B23" s="15" t="s">
        <v>19</v>
      </c>
      <c r="C23" s="15" t="s">
        <v>24</v>
      </c>
      <c r="D23" s="10">
        <v>20</v>
      </c>
      <c r="E23" s="5">
        <v>2.0099999999999998</v>
      </c>
      <c r="F23" s="6">
        <v>0.89</v>
      </c>
      <c r="G23" s="16">
        <v>28</v>
      </c>
      <c r="H23" s="6">
        <v>0.48</v>
      </c>
      <c r="I23" s="17">
        <f t="shared" si="0"/>
        <v>1.8541666666666667</v>
      </c>
      <c r="J23"/>
      <c r="K23"/>
    </row>
    <row r="24" spans="1:11" ht="16.5" x14ac:dyDescent="0.3">
      <c r="A24" s="14">
        <v>46049</v>
      </c>
      <c r="B24" s="15" t="s">
        <v>19</v>
      </c>
      <c r="C24" s="15" t="s">
        <v>24</v>
      </c>
      <c r="D24" s="10">
        <v>21</v>
      </c>
      <c r="E24" s="5">
        <v>1.99</v>
      </c>
      <c r="F24" s="6">
        <v>1.33</v>
      </c>
      <c r="G24" s="16">
        <v>28</v>
      </c>
      <c r="H24" s="6">
        <v>0.48</v>
      </c>
      <c r="I24" s="17">
        <f t="shared" si="0"/>
        <v>2.7708333333333335</v>
      </c>
      <c r="J24"/>
      <c r="K24"/>
    </row>
    <row r="25" spans="1:11" ht="16.5" x14ac:dyDescent="0.3">
      <c r="A25" s="14">
        <v>46049</v>
      </c>
      <c r="B25" s="15" t="s">
        <v>19</v>
      </c>
      <c r="C25" s="15" t="s">
        <v>24</v>
      </c>
      <c r="D25" s="10">
        <v>22</v>
      </c>
      <c r="E25" s="5">
        <v>2.0099999999999998</v>
      </c>
      <c r="F25" s="6">
        <v>6.02</v>
      </c>
      <c r="G25" s="16">
        <v>28</v>
      </c>
      <c r="H25" s="6">
        <v>0.48</v>
      </c>
      <c r="I25" s="17">
        <f t="shared" si="0"/>
        <v>12.541666666666666</v>
      </c>
      <c r="J25"/>
      <c r="K25"/>
    </row>
    <row r="26" spans="1:11" ht="16.5" x14ac:dyDescent="0.3">
      <c r="A26" s="14">
        <v>46049</v>
      </c>
      <c r="B26" s="15" t="s">
        <v>19</v>
      </c>
      <c r="C26" s="15" t="s">
        <v>24</v>
      </c>
      <c r="D26" s="10">
        <v>23</v>
      </c>
      <c r="E26" s="5">
        <v>1.99</v>
      </c>
      <c r="F26" s="6">
        <v>1.01</v>
      </c>
      <c r="G26" s="16">
        <v>28</v>
      </c>
      <c r="H26" s="6">
        <v>0.48</v>
      </c>
      <c r="I26" s="17">
        <f t="shared" si="0"/>
        <v>2.104166666666667</v>
      </c>
      <c r="J26"/>
      <c r="K26"/>
    </row>
    <row r="27" spans="1:11" ht="16.5" x14ac:dyDescent="0.3">
      <c r="A27" s="14">
        <v>46049</v>
      </c>
      <c r="B27" s="15" t="s">
        <v>19</v>
      </c>
      <c r="C27" s="15" t="s">
        <v>24</v>
      </c>
      <c r="D27" s="10">
        <v>24</v>
      </c>
      <c r="E27" s="5">
        <v>1.96</v>
      </c>
      <c r="F27" s="6">
        <v>24.01</v>
      </c>
      <c r="G27" s="16">
        <v>28</v>
      </c>
      <c r="H27" s="6">
        <v>0.48</v>
      </c>
      <c r="I27" s="17">
        <f t="shared" si="0"/>
        <v>50.020833333333336</v>
      </c>
      <c r="J27"/>
      <c r="K27"/>
    </row>
    <row r="28" spans="1:11" ht="16.5" x14ac:dyDescent="0.3">
      <c r="A28" s="14">
        <v>46049</v>
      </c>
      <c r="B28" s="15" t="s">
        <v>19</v>
      </c>
      <c r="C28" s="15" t="s">
        <v>24</v>
      </c>
      <c r="D28" s="10">
        <v>25</v>
      </c>
      <c r="E28" s="5">
        <v>0.49</v>
      </c>
      <c r="F28" s="6">
        <v>9999</v>
      </c>
      <c r="G28" s="16">
        <v>28</v>
      </c>
      <c r="H28" s="6">
        <v>0.48</v>
      </c>
      <c r="I28" s="17">
        <f t="shared" si="0"/>
        <v>20831.25</v>
      </c>
      <c r="J28"/>
      <c r="K28"/>
    </row>
    <row r="29" spans="1:11" ht="16.5" x14ac:dyDescent="0.3">
      <c r="A29" s="14">
        <v>46049</v>
      </c>
      <c r="B29" s="15" t="s">
        <v>19</v>
      </c>
      <c r="C29" s="15" t="s">
        <v>24</v>
      </c>
      <c r="D29" s="10">
        <v>26</v>
      </c>
      <c r="E29" s="5">
        <v>2</v>
      </c>
      <c r="F29" s="6">
        <v>1.08</v>
      </c>
      <c r="G29" s="16">
        <v>28</v>
      </c>
      <c r="H29" s="6">
        <v>0.48</v>
      </c>
      <c r="I29" s="17">
        <f t="shared" si="0"/>
        <v>2.2500000000000004</v>
      </c>
      <c r="J29"/>
      <c r="K29"/>
    </row>
    <row r="30" spans="1:11" ht="16.5" x14ac:dyDescent="0.3">
      <c r="A30" s="14">
        <v>46049</v>
      </c>
      <c r="B30" s="15" t="s">
        <v>19</v>
      </c>
      <c r="C30" s="15" t="s">
        <v>24</v>
      </c>
      <c r="D30" s="10">
        <v>27</v>
      </c>
      <c r="E30" s="5">
        <v>2</v>
      </c>
      <c r="F30" s="6">
        <v>1.04</v>
      </c>
      <c r="G30" s="16">
        <v>28</v>
      </c>
      <c r="H30" s="6">
        <v>0.48</v>
      </c>
      <c r="I30" s="17">
        <f t="shared" si="0"/>
        <v>2.166666666666667</v>
      </c>
      <c r="J30"/>
      <c r="K30"/>
    </row>
    <row r="31" spans="1:11" ht="16.5" x14ac:dyDescent="0.3">
      <c r="A31" s="14">
        <v>46049</v>
      </c>
      <c r="B31" s="15" t="s">
        <v>19</v>
      </c>
      <c r="C31" s="15" t="s">
        <v>24</v>
      </c>
      <c r="D31" s="10">
        <v>28</v>
      </c>
      <c r="E31" s="5">
        <v>1.99</v>
      </c>
      <c r="F31" s="6">
        <v>0.96</v>
      </c>
      <c r="G31" s="16">
        <v>28</v>
      </c>
      <c r="H31" s="6">
        <v>0.48</v>
      </c>
      <c r="I31" s="17">
        <f t="shared" si="0"/>
        <v>2</v>
      </c>
      <c r="J31"/>
      <c r="K31"/>
    </row>
    <row r="32" spans="1:11" ht="16.5" x14ac:dyDescent="0.3">
      <c r="A32" s="14">
        <v>46049</v>
      </c>
      <c r="B32" s="15" t="s">
        <v>19</v>
      </c>
      <c r="C32" s="15" t="s">
        <v>24</v>
      </c>
      <c r="D32" s="10">
        <v>29</v>
      </c>
      <c r="E32" s="5">
        <v>1.99</v>
      </c>
      <c r="F32" s="6">
        <v>1.21</v>
      </c>
      <c r="G32" s="16">
        <v>28</v>
      </c>
      <c r="H32" s="6">
        <v>0.48</v>
      </c>
      <c r="I32" s="17">
        <f t="shared" si="0"/>
        <v>2.5208333333333335</v>
      </c>
      <c r="J32"/>
      <c r="K32"/>
    </row>
    <row r="33" spans="1:11" ht="16.5" x14ac:dyDescent="0.3">
      <c r="A33" s="14">
        <v>46049</v>
      </c>
      <c r="B33" s="15" t="s">
        <v>19</v>
      </c>
      <c r="C33" s="15" t="s">
        <v>24</v>
      </c>
      <c r="D33" s="10">
        <v>30</v>
      </c>
      <c r="E33" s="5">
        <v>1.99</v>
      </c>
      <c r="F33" s="6">
        <v>1.1599999999999999</v>
      </c>
      <c r="G33" s="16">
        <v>28</v>
      </c>
      <c r="H33" s="6">
        <v>0.48</v>
      </c>
      <c r="I33" s="17">
        <f t="shared" si="0"/>
        <v>2.4166666666666665</v>
      </c>
      <c r="J33"/>
      <c r="K33"/>
    </row>
    <row r="34" spans="1:11" ht="16.5" x14ac:dyDescent="0.3">
      <c r="A34" s="14">
        <v>46049</v>
      </c>
      <c r="B34" s="15" t="s">
        <v>19</v>
      </c>
      <c r="C34" s="15" t="s">
        <v>24</v>
      </c>
      <c r="D34" s="10">
        <v>31</v>
      </c>
      <c r="E34" s="5">
        <v>1.97</v>
      </c>
      <c r="F34" s="6">
        <v>1.44</v>
      </c>
      <c r="G34" s="16">
        <v>28</v>
      </c>
      <c r="H34" s="6">
        <v>0.48</v>
      </c>
      <c r="I34" s="17">
        <f t="shared" si="0"/>
        <v>3</v>
      </c>
      <c r="J34"/>
      <c r="K34"/>
    </row>
    <row r="35" spans="1:11" ht="16.5" x14ac:dyDescent="0.3">
      <c r="A35" s="14">
        <v>46049</v>
      </c>
      <c r="B35" s="15" t="s">
        <v>19</v>
      </c>
      <c r="C35" s="15" t="s">
        <v>24</v>
      </c>
      <c r="D35" s="10">
        <v>32</v>
      </c>
      <c r="E35" s="5">
        <v>1.99</v>
      </c>
      <c r="F35" s="6">
        <v>6.57</v>
      </c>
      <c r="G35" s="16">
        <v>28</v>
      </c>
      <c r="H35" s="6">
        <v>0.48</v>
      </c>
      <c r="I35" s="17">
        <f t="shared" si="0"/>
        <v>13.687500000000002</v>
      </c>
      <c r="J35"/>
      <c r="K35"/>
    </row>
    <row r="36" spans="1:11" ht="16.5" x14ac:dyDescent="0.3">
      <c r="A36" s="14">
        <v>46049</v>
      </c>
      <c r="B36" s="15" t="s">
        <v>19</v>
      </c>
      <c r="C36" s="15" t="s">
        <v>24</v>
      </c>
      <c r="D36" s="10">
        <v>33</v>
      </c>
      <c r="E36" s="5">
        <v>1.99</v>
      </c>
      <c r="F36" s="6">
        <v>7.53</v>
      </c>
      <c r="G36" s="16">
        <v>28</v>
      </c>
      <c r="H36" s="6">
        <v>0.48</v>
      </c>
      <c r="I36" s="17">
        <f t="shared" si="0"/>
        <v>15.687500000000002</v>
      </c>
      <c r="J36"/>
      <c r="K36"/>
    </row>
    <row r="37" spans="1:11" ht="16.5" x14ac:dyDescent="0.3">
      <c r="A37" s="14">
        <v>46049</v>
      </c>
      <c r="B37" s="15" t="s">
        <v>19</v>
      </c>
      <c r="C37" s="15" t="s">
        <v>24</v>
      </c>
      <c r="D37" s="10">
        <v>34</v>
      </c>
      <c r="E37" s="5">
        <v>1.98</v>
      </c>
      <c r="F37" s="6">
        <v>1.69</v>
      </c>
      <c r="G37" s="16">
        <v>28</v>
      </c>
      <c r="H37" s="6">
        <v>0.48</v>
      </c>
      <c r="I37" s="17">
        <f t="shared" si="0"/>
        <v>3.5208333333333335</v>
      </c>
      <c r="J37"/>
      <c r="K37"/>
    </row>
    <row r="38" spans="1:11" ht="16.5" x14ac:dyDescent="0.3">
      <c r="A38" s="14">
        <v>46049</v>
      </c>
      <c r="B38" s="15" t="s">
        <v>19</v>
      </c>
      <c r="C38" s="15" t="s">
        <v>24</v>
      </c>
      <c r="D38" s="10">
        <v>35</v>
      </c>
      <c r="E38" s="5">
        <v>1.98</v>
      </c>
      <c r="F38" s="6">
        <v>1.17</v>
      </c>
      <c r="G38" s="16">
        <v>28</v>
      </c>
      <c r="H38" s="6">
        <v>0.48</v>
      </c>
      <c r="I38" s="17">
        <f t="shared" si="0"/>
        <v>2.4375</v>
      </c>
      <c r="J38"/>
      <c r="K38"/>
    </row>
    <row r="39" spans="1:11" ht="16.5" x14ac:dyDescent="0.3">
      <c r="A39" s="14">
        <v>46049</v>
      </c>
      <c r="B39" s="15" t="s">
        <v>19</v>
      </c>
      <c r="C39" s="15" t="s">
        <v>24</v>
      </c>
      <c r="D39" s="10">
        <v>36</v>
      </c>
      <c r="E39" s="5">
        <v>1.99</v>
      </c>
      <c r="F39" s="6">
        <v>1.17</v>
      </c>
      <c r="G39" s="16">
        <v>28</v>
      </c>
      <c r="H39" s="6">
        <v>0.48</v>
      </c>
      <c r="I39" s="17">
        <f t="shared" si="0"/>
        <v>2.4375</v>
      </c>
      <c r="J39"/>
      <c r="K39"/>
    </row>
    <row r="40" spans="1:11" ht="16.5" x14ac:dyDescent="0.3">
      <c r="A40" s="14">
        <v>46049</v>
      </c>
      <c r="B40" s="15" t="s">
        <v>19</v>
      </c>
      <c r="C40" s="15" t="s">
        <v>24</v>
      </c>
      <c r="D40" s="10">
        <v>37</v>
      </c>
      <c r="E40" s="5">
        <v>2.0099999999999998</v>
      </c>
      <c r="F40" s="6">
        <v>1.33</v>
      </c>
      <c r="G40" s="16">
        <v>28</v>
      </c>
      <c r="H40" s="6">
        <v>0.48</v>
      </c>
      <c r="I40" s="17">
        <f t="shared" si="0"/>
        <v>2.7708333333333335</v>
      </c>
      <c r="J40"/>
      <c r="K40"/>
    </row>
    <row r="41" spans="1:11" ht="16.5" x14ac:dyDescent="0.3">
      <c r="A41" s="14">
        <v>46049</v>
      </c>
      <c r="B41" s="15" t="s">
        <v>19</v>
      </c>
      <c r="C41" s="15" t="s">
        <v>24</v>
      </c>
      <c r="D41" s="10">
        <v>38</v>
      </c>
      <c r="E41" s="5">
        <v>1.99</v>
      </c>
      <c r="F41" s="6">
        <v>1.37</v>
      </c>
      <c r="G41" s="16">
        <v>28</v>
      </c>
      <c r="H41" s="6">
        <v>0.48</v>
      </c>
      <c r="I41" s="17">
        <f t="shared" si="0"/>
        <v>2.854166666666667</v>
      </c>
      <c r="J41"/>
      <c r="K41"/>
    </row>
    <row r="42" spans="1:11" ht="16.5" x14ac:dyDescent="0.3">
      <c r="A42" s="14">
        <v>46049</v>
      </c>
      <c r="B42" s="15" t="s">
        <v>19</v>
      </c>
      <c r="C42" s="15" t="s">
        <v>24</v>
      </c>
      <c r="D42" s="10">
        <v>39</v>
      </c>
      <c r="E42" s="5">
        <v>1.97</v>
      </c>
      <c r="F42" s="6">
        <v>1.76</v>
      </c>
      <c r="G42" s="16">
        <v>28</v>
      </c>
      <c r="H42" s="6">
        <v>0.48</v>
      </c>
      <c r="I42" s="17">
        <f t="shared" si="0"/>
        <v>3.666666666666667</v>
      </c>
      <c r="J42"/>
      <c r="K42"/>
    </row>
    <row r="43" spans="1:11" ht="16.5" x14ac:dyDescent="0.3">
      <c r="A43" s="14">
        <v>46049</v>
      </c>
      <c r="B43" s="15" t="s">
        <v>19</v>
      </c>
      <c r="C43" s="15" t="s">
        <v>24</v>
      </c>
      <c r="D43" s="10">
        <v>40</v>
      </c>
      <c r="E43" s="5">
        <v>1.96</v>
      </c>
      <c r="F43" s="6">
        <v>2.74</v>
      </c>
      <c r="G43" s="16">
        <v>28</v>
      </c>
      <c r="H43" s="6">
        <v>0.48</v>
      </c>
      <c r="I43" s="17">
        <f t="shared" si="0"/>
        <v>5.7083333333333339</v>
      </c>
      <c r="J43"/>
      <c r="K43"/>
    </row>
    <row r="44" spans="1:11" ht="16.5" x14ac:dyDescent="0.3">
      <c r="A44" s="14">
        <v>46049</v>
      </c>
      <c r="B44" s="15" t="s">
        <v>19</v>
      </c>
      <c r="C44" s="15" t="s">
        <v>24</v>
      </c>
      <c r="D44" s="10">
        <v>41</v>
      </c>
      <c r="E44" s="5">
        <v>1.95</v>
      </c>
      <c r="F44" s="6">
        <v>9999</v>
      </c>
      <c r="G44" s="16">
        <v>28</v>
      </c>
      <c r="H44" s="6">
        <v>0.48</v>
      </c>
      <c r="I44" s="17">
        <f t="shared" si="0"/>
        <v>20831.25</v>
      </c>
      <c r="J44"/>
      <c r="K44"/>
    </row>
    <row r="45" spans="1:11" ht="16.5" x14ac:dyDescent="0.3">
      <c r="A45" s="14">
        <v>46049</v>
      </c>
      <c r="B45" s="15" t="s">
        <v>19</v>
      </c>
      <c r="C45" s="15" t="s">
        <v>24</v>
      </c>
      <c r="D45" s="10">
        <v>42</v>
      </c>
      <c r="E45" s="5">
        <v>1.99</v>
      </c>
      <c r="F45" s="6">
        <v>2.5299999999999998</v>
      </c>
      <c r="G45" s="16">
        <v>28</v>
      </c>
      <c r="H45" s="6">
        <v>0.48</v>
      </c>
      <c r="I45" s="17">
        <f t="shared" si="0"/>
        <v>5.270833333333333</v>
      </c>
      <c r="J45"/>
      <c r="K45"/>
    </row>
    <row r="46" spans="1:11" ht="16.5" x14ac:dyDescent="0.3">
      <c r="A46" s="14">
        <v>46049</v>
      </c>
      <c r="B46" s="15" t="s">
        <v>19</v>
      </c>
      <c r="C46" s="15" t="s">
        <v>24</v>
      </c>
      <c r="D46" s="10">
        <v>43</v>
      </c>
      <c r="E46" s="5">
        <v>1.98</v>
      </c>
      <c r="F46" s="6">
        <v>1.84</v>
      </c>
      <c r="G46" s="16">
        <v>28</v>
      </c>
      <c r="H46" s="6">
        <v>0.48</v>
      </c>
      <c r="I46" s="17">
        <f t="shared" si="0"/>
        <v>3.8333333333333335</v>
      </c>
      <c r="J46"/>
      <c r="K46"/>
    </row>
    <row r="47" spans="1:11" ht="16.5" x14ac:dyDescent="0.3">
      <c r="A47" s="14">
        <v>46049</v>
      </c>
      <c r="B47" s="15" t="s">
        <v>19</v>
      </c>
      <c r="C47" s="15" t="s">
        <v>24</v>
      </c>
      <c r="D47" s="10">
        <v>44</v>
      </c>
      <c r="E47" s="5">
        <v>2</v>
      </c>
      <c r="F47" s="6">
        <v>9999</v>
      </c>
      <c r="G47" s="16">
        <v>28</v>
      </c>
      <c r="H47" s="6">
        <v>0.48</v>
      </c>
      <c r="I47" s="17">
        <f t="shared" si="0"/>
        <v>20831.25</v>
      </c>
      <c r="J47"/>
      <c r="K47"/>
    </row>
    <row r="48" spans="1:11" ht="16.5" x14ac:dyDescent="0.3">
      <c r="A48" s="14">
        <v>46049</v>
      </c>
      <c r="B48" s="15" t="s">
        <v>19</v>
      </c>
      <c r="C48" s="15" t="s">
        <v>24</v>
      </c>
      <c r="D48" s="10">
        <v>45</v>
      </c>
      <c r="E48" s="5">
        <v>1.99</v>
      </c>
      <c r="F48" s="6">
        <v>1.25</v>
      </c>
      <c r="G48" s="16">
        <v>28</v>
      </c>
      <c r="H48" s="6">
        <v>0.48</v>
      </c>
      <c r="I48" s="17">
        <f t="shared" si="0"/>
        <v>2.604166666666667</v>
      </c>
      <c r="J48"/>
      <c r="K48"/>
    </row>
    <row r="49" spans="1:11" ht="16.5" x14ac:dyDescent="0.3">
      <c r="A49" s="14">
        <v>46049</v>
      </c>
      <c r="B49" s="15" t="s">
        <v>19</v>
      </c>
      <c r="C49" s="15" t="s">
        <v>24</v>
      </c>
      <c r="D49" s="10">
        <v>46</v>
      </c>
      <c r="E49" s="5">
        <v>2</v>
      </c>
      <c r="F49" s="6">
        <v>0.98</v>
      </c>
      <c r="G49" s="16">
        <v>28</v>
      </c>
      <c r="H49" s="6">
        <v>0.48</v>
      </c>
      <c r="I49" s="17">
        <f t="shared" si="0"/>
        <v>2.0416666666666665</v>
      </c>
      <c r="J49"/>
      <c r="K49"/>
    </row>
    <row r="50" spans="1:11" ht="16.5" x14ac:dyDescent="0.3">
      <c r="A50" s="14">
        <v>46049</v>
      </c>
      <c r="B50" s="15" t="s">
        <v>19</v>
      </c>
      <c r="C50" s="15" t="s">
        <v>24</v>
      </c>
      <c r="D50" s="10">
        <v>47</v>
      </c>
      <c r="E50" s="5">
        <v>2</v>
      </c>
      <c r="F50" s="6">
        <v>9999</v>
      </c>
      <c r="G50" s="16">
        <v>28</v>
      </c>
      <c r="H50" s="6">
        <v>0.48</v>
      </c>
      <c r="I50" s="17">
        <f t="shared" si="0"/>
        <v>20831.25</v>
      </c>
      <c r="J50"/>
      <c r="K50"/>
    </row>
    <row r="51" spans="1:11" ht="16.5" x14ac:dyDescent="0.3">
      <c r="A51" s="14">
        <v>46049</v>
      </c>
      <c r="B51" s="15" t="s">
        <v>19</v>
      </c>
      <c r="C51" s="15" t="s">
        <v>24</v>
      </c>
      <c r="D51" s="10">
        <v>48</v>
      </c>
      <c r="E51" s="5">
        <v>2</v>
      </c>
      <c r="F51" s="6">
        <v>5.79</v>
      </c>
      <c r="G51" s="16">
        <v>28</v>
      </c>
      <c r="H51" s="6">
        <v>0.48</v>
      </c>
      <c r="I51" s="17">
        <f t="shared" si="0"/>
        <v>12.0625</v>
      </c>
      <c r="J51"/>
      <c r="K51"/>
    </row>
    <row r="52" spans="1:11" ht="16.5" x14ac:dyDescent="0.3">
      <c r="A52" s="14">
        <v>46049</v>
      </c>
      <c r="B52" s="15" t="s">
        <v>19</v>
      </c>
      <c r="C52" s="15" t="s">
        <v>24</v>
      </c>
      <c r="D52" s="10">
        <v>49</v>
      </c>
      <c r="E52" s="5">
        <v>1.99</v>
      </c>
      <c r="F52" s="6">
        <v>3.6</v>
      </c>
      <c r="G52" s="16">
        <v>28</v>
      </c>
      <c r="H52" s="6">
        <v>0.48</v>
      </c>
      <c r="I52" s="17">
        <f t="shared" si="0"/>
        <v>7.5000000000000009</v>
      </c>
      <c r="J52"/>
      <c r="K52"/>
    </row>
    <row r="53" spans="1:11" ht="16.5" x14ac:dyDescent="0.3">
      <c r="A53" s="14">
        <v>46049</v>
      </c>
      <c r="B53" s="15" t="s">
        <v>19</v>
      </c>
      <c r="C53" s="15" t="s">
        <v>24</v>
      </c>
      <c r="D53" s="10">
        <v>50</v>
      </c>
      <c r="E53" s="5">
        <v>1.99</v>
      </c>
      <c r="F53" s="6">
        <v>1.0900000000000001</v>
      </c>
      <c r="G53" s="16">
        <v>28</v>
      </c>
      <c r="H53" s="6">
        <v>0.48</v>
      </c>
      <c r="I53" s="17">
        <f t="shared" si="0"/>
        <v>2.2708333333333335</v>
      </c>
      <c r="J53"/>
      <c r="K53"/>
    </row>
    <row r="54" spans="1:11" ht="16.5" x14ac:dyDescent="0.3">
      <c r="A54" s="14">
        <v>46049</v>
      </c>
      <c r="B54" s="15" t="s">
        <v>19</v>
      </c>
      <c r="C54" s="15" t="s">
        <v>24</v>
      </c>
      <c r="D54" s="10">
        <v>51</v>
      </c>
      <c r="E54" s="5">
        <v>2.02</v>
      </c>
      <c r="F54" s="6">
        <v>0.81</v>
      </c>
      <c r="G54" s="16">
        <v>28</v>
      </c>
      <c r="H54" s="6">
        <v>0.48</v>
      </c>
      <c r="I54" s="17">
        <f t="shared" si="0"/>
        <v>1.6875000000000002</v>
      </c>
      <c r="J54"/>
      <c r="K54"/>
    </row>
    <row r="55" spans="1:11" ht="16.5" x14ac:dyDescent="0.3">
      <c r="A55" s="14">
        <v>46049</v>
      </c>
      <c r="B55" s="15" t="s">
        <v>19</v>
      </c>
      <c r="C55" s="15" t="s">
        <v>24</v>
      </c>
      <c r="D55" s="10">
        <v>52</v>
      </c>
      <c r="E55" s="5">
        <v>2</v>
      </c>
      <c r="F55" s="6">
        <v>1.32</v>
      </c>
      <c r="G55" s="16">
        <v>28</v>
      </c>
      <c r="H55" s="6">
        <v>0.48</v>
      </c>
      <c r="I55" s="17">
        <f t="shared" si="0"/>
        <v>2.7500000000000004</v>
      </c>
      <c r="J55"/>
      <c r="K55"/>
    </row>
    <row r="56" spans="1:11" ht="16.5" x14ac:dyDescent="0.3">
      <c r="A56" s="14">
        <v>46049</v>
      </c>
      <c r="B56" s="15" t="s">
        <v>19</v>
      </c>
      <c r="C56" s="15" t="s">
        <v>24</v>
      </c>
      <c r="D56" s="10">
        <v>53</v>
      </c>
      <c r="E56" s="5">
        <v>2.0099999999999998</v>
      </c>
      <c r="F56" s="6">
        <v>1.05</v>
      </c>
      <c r="G56" s="16">
        <v>28</v>
      </c>
      <c r="H56" s="6">
        <v>0.48</v>
      </c>
      <c r="I56" s="17">
        <f t="shared" si="0"/>
        <v>2.1875</v>
      </c>
      <c r="J56"/>
      <c r="K56"/>
    </row>
    <row r="57" spans="1:11" ht="16.5" x14ac:dyDescent="0.3">
      <c r="A57" s="14">
        <v>46049</v>
      </c>
      <c r="B57" s="15" t="s">
        <v>19</v>
      </c>
      <c r="C57" s="15" t="s">
        <v>24</v>
      </c>
      <c r="D57" s="10">
        <v>54</v>
      </c>
      <c r="E57" s="5">
        <v>2.02</v>
      </c>
      <c r="F57" s="6">
        <v>1.39</v>
      </c>
      <c r="G57" s="16">
        <v>28</v>
      </c>
      <c r="H57" s="6">
        <v>0.48</v>
      </c>
      <c r="I57" s="17">
        <f t="shared" si="0"/>
        <v>2.895833333333333</v>
      </c>
      <c r="J57"/>
      <c r="K57"/>
    </row>
    <row r="58" spans="1:11" ht="16.5" x14ac:dyDescent="0.3">
      <c r="A58" s="14">
        <v>46049</v>
      </c>
      <c r="B58" s="15" t="s">
        <v>19</v>
      </c>
      <c r="C58" s="15" t="s">
        <v>24</v>
      </c>
      <c r="D58" s="10">
        <v>55</v>
      </c>
      <c r="E58" s="5">
        <v>2</v>
      </c>
      <c r="F58" s="6">
        <v>6.7</v>
      </c>
      <c r="G58" s="16">
        <v>28</v>
      </c>
      <c r="H58" s="6">
        <v>0.48</v>
      </c>
      <c r="I58" s="17">
        <f t="shared" si="0"/>
        <v>13.958333333333334</v>
      </c>
      <c r="J58"/>
      <c r="K58"/>
    </row>
    <row r="59" spans="1:11" ht="16.5" x14ac:dyDescent="0.3">
      <c r="A59" s="14">
        <v>46049</v>
      </c>
      <c r="B59" s="15" t="s">
        <v>19</v>
      </c>
      <c r="C59" s="15" t="s">
        <v>24</v>
      </c>
      <c r="D59" s="10">
        <v>56</v>
      </c>
      <c r="E59" s="5">
        <v>2.0099999999999998</v>
      </c>
      <c r="F59" s="6">
        <v>6.35</v>
      </c>
      <c r="G59" s="16">
        <v>28</v>
      </c>
      <c r="H59" s="6">
        <v>0.48</v>
      </c>
      <c r="I59" s="17">
        <f t="shared" si="0"/>
        <v>13.229166666666666</v>
      </c>
      <c r="J59"/>
      <c r="K59"/>
    </row>
    <row r="60" spans="1:11" ht="16.5" x14ac:dyDescent="0.3">
      <c r="A60" s="14">
        <v>46049</v>
      </c>
      <c r="B60" s="15" t="s">
        <v>19</v>
      </c>
      <c r="C60" s="15" t="s">
        <v>24</v>
      </c>
      <c r="D60" s="10">
        <v>57</v>
      </c>
      <c r="E60" s="5">
        <v>1.99</v>
      </c>
      <c r="F60" s="6">
        <v>1.04</v>
      </c>
      <c r="G60" s="16">
        <v>28</v>
      </c>
      <c r="H60" s="6">
        <v>0.48</v>
      </c>
      <c r="I60" s="17">
        <f t="shared" si="0"/>
        <v>2.166666666666667</v>
      </c>
      <c r="J60"/>
      <c r="K60"/>
    </row>
    <row r="61" spans="1:11" ht="16.5" x14ac:dyDescent="0.3">
      <c r="A61" s="14">
        <v>46049</v>
      </c>
      <c r="B61" s="15" t="s">
        <v>19</v>
      </c>
      <c r="C61" s="15" t="s">
        <v>24</v>
      </c>
      <c r="D61" s="10">
        <v>58</v>
      </c>
      <c r="E61" s="5">
        <v>1.99</v>
      </c>
      <c r="F61" s="6">
        <v>0.95</v>
      </c>
      <c r="G61" s="16">
        <v>28</v>
      </c>
      <c r="H61" s="6">
        <v>0.48</v>
      </c>
      <c r="I61" s="17">
        <f t="shared" si="0"/>
        <v>1.9791666666666667</v>
      </c>
      <c r="J61"/>
      <c r="K61"/>
    </row>
    <row r="62" spans="1:11" ht="16.5" x14ac:dyDescent="0.3">
      <c r="A62" s="14">
        <v>46049</v>
      </c>
      <c r="B62" s="15" t="s">
        <v>19</v>
      </c>
      <c r="C62" s="15" t="s">
        <v>24</v>
      </c>
      <c r="D62" s="10">
        <v>59</v>
      </c>
      <c r="E62" s="5">
        <v>2</v>
      </c>
      <c r="F62" s="6">
        <v>1.45</v>
      </c>
      <c r="G62" s="16">
        <v>28</v>
      </c>
      <c r="H62" s="6">
        <v>0.48</v>
      </c>
      <c r="I62" s="17">
        <f t="shared" si="0"/>
        <v>3.0208333333333335</v>
      </c>
      <c r="J62"/>
      <c r="K62"/>
    </row>
    <row r="63" spans="1:11" ht="16.5" x14ac:dyDescent="0.3">
      <c r="A63" s="14">
        <v>46049</v>
      </c>
      <c r="B63" s="15" t="s">
        <v>19</v>
      </c>
      <c r="C63" s="15" t="s">
        <v>24</v>
      </c>
      <c r="D63" s="10">
        <v>60</v>
      </c>
      <c r="E63" s="5">
        <v>1.98</v>
      </c>
      <c r="F63" s="6">
        <v>1.34</v>
      </c>
      <c r="G63" s="16">
        <v>28</v>
      </c>
      <c r="H63" s="6">
        <v>0.48</v>
      </c>
      <c r="I63" s="17">
        <f t="shared" si="0"/>
        <v>2.791666666666667</v>
      </c>
      <c r="J63"/>
      <c r="K63"/>
    </row>
    <row r="64" spans="1:11" ht="16.5" x14ac:dyDescent="0.3">
      <c r="A64" s="14">
        <v>46049</v>
      </c>
      <c r="B64" s="15" t="s">
        <v>19</v>
      </c>
      <c r="C64" s="15" t="s">
        <v>24</v>
      </c>
      <c r="D64" s="10">
        <v>61</v>
      </c>
      <c r="E64" s="5">
        <v>2.0099999999999998</v>
      </c>
      <c r="F64" s="6">
        <v>1.1499999999999999</v>
      </c>
      <c r="G64" s="16">
        <v>28</v>
      </c>
      <c r="H64" s="6">
        <v>0.48</v>
      </c>
      <c r="I64" s="17">
        <f t="shared" si="0"/>
        <v>2.395833333333333</v>
      </c>
      <c r="J64"/>
      <c r="K64"/>
    </row>
    <row r="65" spans="1:11" ht="16.5" x14ac:dyDescent="0.3">
      <c r="A65" s="14">
        <v>46049</v>
      </c>
      <c r="B65" s="15" t="s">
        <v>19</v>
      </c>
      <c r="C65" s="15" t="s">
        <v>24</v>
      </c>
      <c r="D65" s="10">
        <v>62</v>
      </c>
      <c r="E65" s="5">
        <v>1.98</v>
      </c>
      <c r="F65" s="6">
        <v>9999</v>
      </c>
      <c r="G65" s="16">
        <v>28</v>
      </c>
      <c r="H65" s="6">
        <v>0.48</v>
      </c>
      <c r="I65" s="17">
        <f t="shared" si="0"/>
        <v>20831.25</v>
      </c>
      <c r="J65"/>
      <c r="K65"/>
    </row>
    <row r="66" spans="1:11" ht="16.5" x14ac:dyDescent="0.3">
      <c r="A66" s="14">
        <v>46049</v>
      </c>
      <c r="B66" s="15" t="s">
        <v>19</v>
      </c>
      <c r="C66" s="15" t="s">
        <v>24</v>
      </c>
      <c r="D66" s="10">
        <v>63</v>
      </c>
      <c r="E66" s="5">
        <v>2.02</v>
      </c>
      <c r="F66" s="6">
        <v>1.25</v>
      </c>
      <c r="G66" s="16">
        <v>28</v>
      </c>
      <c r="H66" s="6">
        <v>0.48</v>
      </c>
      <c r="I66" s="17">
        <f t="shared" si="0"/>
        <v>2.604166666666667</v>
      </c>
      <c r="J66"/>
      <c r="K66"/>
    </row>
    <row r="67" spans="1:11" ht="16.5" x14ac:dyDescent="0.3">
      <c r="A67" s="14">
        <v>46049</v>
      </c>
      <c r="B67" s="15" t="s">
        <v>19</v>
      </c>
      <c r="C67" s="15" t="s">
        <v>24</v>
      </c>
      <c r="D67" s="10">
        <v>64</v>
      </c>
      <c r="E67" s="5">
        <v>2.02</v>
      </c>
      <c r="F67" s="6">
        <v>1.21</v>
      </c>
      <c r="G67" s="16">
        <v>28</v>
      </c>
      <c r="H67" s="6">
        <v>0.48</v>
      </c>
      <c r="I67" s="17">
        <f t="shared" si="0"/>
        <v>2.5208333333333335</v>
      </c>
      <c r="J67"/>
      <c r="K67"/>
    </row>
    <row r="68" spans="1:11" ht="16.5" x14ac:dyDescent="0.3">
      <c r="A68" s="14">
        <v>46049</v>
      </c>
      <c r="B68" s="15" t="s">
        <v>19</v>
      </c>
      <c r="C68" s="15" t="s">
        <v>24</v>
      </c>
      <c r="D68" s="10">
        <v>65</v>
      </c>
      <c r="E68" s="5"/>
      <c r="F68" s="40" t="s">
        <v>23</v>
      </c>
      <c r="G68" s="16">
        <v>28</v>
      </c>
      <c r="H68" s="6">
        <v>0.48</v>
      </c>
      <c r="I68" s="17" t="e">
        <f t="shared" si="0"/>
        <v>#VALUE!</v>
      </c>
      <c r="J68"/>
      <c r="K68"/>
    </row>
    <row r="69" spans="1:11" ht="16.5" x14ac:dyDescent="0.3">
      <c r="A69" s="14">
        <v>46049</v>
      </c>
      <c r="B69" s="15" t="s">
        <v>19</v>
      </c>
      <c r="C69" s="15" t="s">
        <v>24</v>
      </c>
      <c r="D69" s="10">
        <v>66</v>
      </c>
      <c r="E69" s="5"/>
      <c r="F69" s="40" t="s">
        <v>23</v>
      </c>
      <c r="G69" s="16">
        <v>28</v>
      </c>
      <c r="H69" s="6">
        <v>0.48</v>
      </c>
      <c r="I69" s="17" t="e">
        <f t="shared" si="0"/>
        <v>#VALUE!</v>
      </c>
      <c r="J69"/>
      <c r="K69"/>
    </row>
    <row r="70" spans="1:11" ht="16.5" x14ac:dyDescent="0.3">
      <c r="A70" s="14">
        <v>46049</v>
      </c>
      <c r="B70" s="15" t="s">
        <v>19</v>
      </c>
      <c r="C70" s="15" t="s">
        <v>24</v>
      </c>
      <c r="D70" s="10">
        <v>67</v>
      </c>
      <c r="E70" s="5"/>
      <c r="F70" s="40" t="s">
        <v>23</v>
      </c>
      <c r="G70" s="16">
        <v>28</v>
      </c>
      <c r="H70" s="6">
        <v>0.48</v>
      </c>
      <c r="I70" s="17" t="e">
        <f t="shared" si="0"/>
        <v>#VALUE!</v>
      </c>
      <c r="J70"/>
      <c r="K70"/>
    </row>
    <row r="71" spans="1:11" ht="16.5" x14ac:dyDescent="0.3">
      <c r="A71" s="14">
        <v>46049</v>
      </c>
      <c r="B71" s="15" t="s">
        <v>19</v>
      </c>
      <c r="C71" s="15" t="s">
        <v>24</v>
      </c>
      <c r="D71" s="10">
        <v>68</v>
      </c>
      <c r="E71" s="5"/>
      <c r="F71" s="40" t="s">
        <v>23</v>
      </c>
      <c r="G71" s="16">
        <v>28</v>
      </c>
      <c r="H71" s="6">
        <v>0.48</v>
      </c>
      <c r="I71" s="17" t="e">
        <f t="shared" si="0"/>
        <v>#VALUE!</v>
      </c>
      <c r="J71"/>
      <c r="K71"/>
    </row>
    <row r="72" spans="1:11" ht="16.5" x14ac:dyDescent="0.3">
      <c r="A72" s="14">
        <v>46049</v>
      </c>
      <c r="B72" s="15" t="s">
        <v>19</v>
      </c>
      <c r="C72" s="15" t="s">
        <v>24</v>
      </c>
      <c r="D72" s="10">
        <v>69</v>
      </c>
      <c r="E72" s="5"/>
      <c r="F72" s="40" t="s">
        <v>23</v>
      </c>
      <c r="G72" s="16">
        <v>28</v>
      </c>
      <c r="H72" s="6">
        <v>0.48</v>
      </c>
      <c r="I72" s="17" t="e">
        <f t="shared" si="0"/>
        <v>#VALUE!</v>
      </c>
      <c r="J72"/>
      <c r="K72"/>
    </row>
    <row r="73" spans="1:11" ht="16.5" x14ac:dyDescent="0.3">
      <c r="A73" s="14">
        <v>46049</v>
      </c>
      <c r="B73" s="15" t="s">
        <v>19</v>
      </c>
      <c r="C73" s="15" t="s">
        <v>24</v>
      </c>
      <c r="D73" s="10">
        <v>70</v>
      </c>
      <c r="E73" s="5"/>
      <c r="F73" s="40" t="s">
        <v>23</v>
      </c>
      <c r="G73" s="16">
        <v>28</v>
      </c>
      <c r="H73" s="6">
        <v>0.48</v>
      </c>
      <c r="I73" s="17" t="e">
        <f t="shared" si="0"/>
        <v>#VALUE!</v>
      </c>
      <c r="J73"/>
      <c r="K73"/>
    </row>
    <row r="74" spans="1:11" ht="16.5" x14ac:dyDescent="0.3">
      <c r="A74" s="14">
        <v>46049</v>
      </c>
      <c r="B74" s="15" t="s">
        <v>19</v>
      </c>
      <c r="C74" s="15" t="s">
        <v>24</v>
      </c>
      <c r="D74" s="10">
        <v>71</v>
      </c>
      <c r="E74" s="5"/>
      <c r="F74" s="40" t="s">
        <v>23</v>
      </c>
      <c r="G74" s="16">
        <v>28</v>
      </c>
      <c r="H74" s="6">
        <v>0.48</v>
      </c>
      <c r="I74" s="17" t="e">
        <f t="shared" si="0"/>
        <v>#VALUE!</v>
      </c>
      <c r="J74"/>
      <c r="K74"/>
    </row>
    <row r="75" spans="1:11" ht="16.5" x14ac:dyDescent="0.3">
      <c r="A75" s="14">
        <v>46049</v>
      </c>
      <c r="B75" s="15" t="s">
        <v>19</v>
      </c>
      <c r="C75" s="15" t="s">
        <v>24</v>
      </c>
      <c r="D75" s="10">
        <v>72</v>
      </c>
      <c r="E75" s="5"/>
      <c r="F75" s="40" t="s">
        <v>23</v>
      </c>
      <c r="G75" s="16">
        <v>28</v>
      </c>
      <c r="H75" s="6">
        <v>0.48</v>
      </c>
      <c r="I75" s="17" t="e">
        <f t="shared" si="0"/>
        <v>#VALUE!</v>
      </c>
      <c r="J75"/>
      <c r="K75"/>
    </row>
    <row r="76" spans="1:11" ht="16.5" x14ac:dyDescent="0.3">
      <c r="A76" s="14">
        <v>46049</v>
      </c>
      <c r="B76" s="15" t="s">
        <v>19</v>
      </c>
      <c r="C76" s="15" t="s">
        <v>24</v>
      </c>
      <c r="D76" s="10">
        <v>73</v>
      </c>
      <c r="E76" s="5">
        <v>1.99</v>
      </c>
      <c r="F76" s="6">
        <v>0.96</v>
      </c>
      <c r="G76" s="16">
        <v>28</v>
      </c>
      <c r="H76" s="6">
        <v>0.48</v>
      </c>
      <c r="I76" s="17">
        <f t="shared" si="0"/>
        <v>2</v>
      </c>
      <c r="J76"/>
      <c r="K76"/>
    </row>
    <row r="77" spans="1:11" ht="16.5" x14ac:dyDescent="0.3">
      <c r="A77" s="14">
        <v>46049</v>
      </c>
      <c r="B77" s="15" t="s">
        <v>19</v>
      </c>
      <c r="C77" s="15" t="s">
        <v>24</v>
      </c>
      <c r="D77" s="10">
        <v>74</v>
      </c>
      <c r="E77" s="5">
        <v>2</v>
      </c>
      <c r="F77" s="6">
        <v>1.1299999999999999</v>
      </c>
      <c r="G77" s="16">
        <v>28</v>
      </c>
      <c r="H77" s="6">
        <v>0.48</v>
      </c>
      <c r="I77" s="17">
        <f t="shared" si="0"/>
        <v>2.3541666666666665</v>
      </c>
      <c r="J77"/>
      <c r="K77"/>
    </row>
    <row r="78" spans="1:11" ht="16.5" x14ac:dyDescent="0.3">
      <c r="A78" s="14">
        <v>46049</v>
      </c>
      <c r="B78" s="15" t="s">
        <v>19</v>
      </c>
      <c r="C78" s="15" t="s">
        <v>24</v>
      </c>
      <c r="D78" s="10">
        <v>75</v>
      </c>
      <c r="E78" s="5">
        <v>1.99</v>
      </c>
      <c r="F78" s="6">
        <v>1.22</v>
      </c>
      <c r="G78" s="16">
        <v>28</v>
      </c>
      <c r="H78" s="6">
        <v>0.48</v>
      </c>
      <c r="I78" s="17">
        <f t="shared" si="0"/>
        <v>2.5416666666666665</v>
      </c>
      <c r="J78"/>
      <c r="K78"/>
    </row>
    <row r="79" spans="1:11" ht="16.5" x14ac:dyDescent="0.3">
      <c r="A79" s="14">
        <v>46049</v>
      </c>
      <c r="B79" s="15" t="s">
        <v>19</v>
      </c>
      <c r="C79" s="15" t="s">
        <v>24</v>
      </c>
      <c r="D79" s="10">
        <v>76</v>
      </c>
      <c r="E79" s="5">
        <v>2.0099999999999998</v>
      </c>
      <c r="F79" s="6">
        <v>0.96</v>
      </c>
      <c r="G79" s="16">
        <v>28</v>
      </c>
      <c r="H79" s="6">
        <v>0.48</v>
      </c>
      <c r="I79" s="17">
        <f t="shared" si="0"/>
        <v>2</v>
      </c>
      <c r="J79"/>
      <c r="K79"/>
    </row>
    <row r="80" spans="1:11" ht="16.5" x14ac:dyDescent="0.3">
      <c r="A80" s="14">
        <v>46049</v>
      </c>
      <c r="B80" s="15" t="s">
        <v>19</v>
      </c>
      <c r="C80" s="15" t="s">
        <v>24</v>
      </c>
      <c r="D80" s="10">
        <v>77</v>
      </c>
      <c r="E80" s="5">
        <v>1.99</v>
      </c>
      <c r="F80" s="6">
        <v>1.92</v>
      </c>
      <c r="G80" s="16">
        <v>28</v>
      </c>
      <c r="H80" s="6">
        <v>0.48</v>
      </c>
      <c r="I80" s="17">
        <f t="shared" si="0"/>
        <v>4</v>
      </c>
      <c r="J80"/>
      <c r="K80"/>
    </row>
    <row r="81" spans="1:11" ht="16.5" x14ac:dyDescent="0.3">
      <c r="A81" s="14">
        <v>46049</v>
      </c>
      <c r="B81" s="15" t="s">
        <v>19</v>
      </c>
      <c r="C81" s="15" t="s">
        <v>24</v>
      </c>
      <c r="D81" s="10">
        <v>78</v>
      </c>
      <c r="E81" s="5">
        <v>0.14000000000000001</v>
      </c>
      <c r="F81" s="6">
        <v>2475</v>
      </c>
      <c r="G81" s="16">
        <v>28</v>
      </c>
      <c r="H81" s="6">
        <v>0.48</v>
      </c>
      <c r="I81" s="17">
        <f t="shared" si="0"/>
        <v>5156.25</v>
      </c>
      <c r="J81"/>
      <c r="K81"/>
    </row>
    <row r="82" spans="1:11" ht="16.5" x14ac:dyDescent="0.3">
      <c r="A82" s="14">
        <v>46049</v>
      </c>
      <c r="B82" s="15" t="s">
        <v>19</v>
      </c>
      <c r="C82" s="15" t="s">
        <v>24</v>
      </c>
      <c r="D82" s="10">
        <v>79</v>
      </c>
      <c r="E82" s="5">
        <v>2</v>
      </c>
      <c r="F82" s="6">
        <v>0.91</v>
      </c>
      <c r="G82" s="16">
        <v>28</v>
      </c>
      <c r="H82" s="6">
        <v>0.48</v>
      </c>
      <c r="I82" s="17">
        <f t="shared" si="0"/>
        <v>1.8958333333333335</v>
      </c>
      <c r="J82"/>
      <c r="K82"/>
    </row>
    <row r="83" spans="1:11" ht="16.5" x14ac:dyDescent="0.3">
      <c r="A83" s="14">
        <v>46049</v>
      </c>
      <c r="B83" s="15" t="s">
        <v>19</v>
      </c>
      <c r="C83" s="15" t="s">
        <v>24</v>
      </c>
      <c r="D83" s="10">
        <v>80</v>
      </c>
      <c r="E83" s="5">
        <v>2</v>
      </c>
      <c r="F83" s="6">
        <v>2.33</v>
      </c>
      <c r="G83" s="16">
        <v>28</v>
      </c>
      <c r="H83" s="6">
        <v>0.48</v>
      </c>
      <c r="I83" s="17">
        <f t="shared" si="0"/>
        <v>4.854166666666667</v>
      </c>
      <c r="J83"/>
      <c r="K83"/>
    </row>
    <row r="84" spans="1:11" ht="16.5" x14ac:dyDescent="0.3">
      <c r="A84" s="14">
        <v>46049</v>
      </c>
      <c r="B84" s="15" t="s">
        <v>19</v>
      </c>
      <c r="C84" s="15" t="s">
        <v>24</v>
      </c>
      <c r="D84" s="10">
        <v>81</v>
      </c>
      <c r="E84" s="5">
        <v>2.0099999999999998</v>
      </c>
      <c r="F84" s="6">
        <v>1.1599999999999999</v>
      </c>
      <c r="G84" s="16">
        <v>28</v>
      </c>
      <c r="H84" s="6">
        <v>0.48</v>
      </c>
      <c r="I84" s="17">
        <f t="shared" si="0"/>
        <v>2.4166666666666665</v>
      </c>
      <c r="J84"/>
      <c r="K84"/>
    </row>
    <row r="85" spans="1:11" ht="16.5" x14ac:dyDescent="0.3">
      <c r="A85" s="14">
        <v>46049</v>
      </c>
      <c r="B85" s="15" t="s">
        <v>19</v>
      </c>
      <c r="C85" s="15" t="s">
        <v>24</v>
      </c>
      <c r="D85" s="10">
        <v>82</v>
      </c>
      <c r="E85" s="5">
        <v>1.99</v>
      </c>
      <c r="F85" s="6">
        <v>3.91</v>
      </c>
      <c r="G85" s="16">
        <v>28</v>
      </c>
      <c r="H85" s="6">
        <v>0.48</v>
      </c>
      <c r="I85" s="17">
        <f t="shared" si="0"/>
        <v>8.1458333333333339</v>
      </c>
      <c r="J85"/>
      <c r="K85"/>
    </row>
    <row r="86" spans="1:11" ht="16.5" x14ac:dyDescent="0.3">
      <c r="A86" s="14">
        <v>46049</v>
      </c>
      <c r="B86" s="15" t="s">
        <v>19</v>
      </c>
      <c r="C86" s="15" t="s">
        <v>24</v>
      </c>
      <c r="D86" s="10">
        <v>83</v>
      </c>
      <c r="E86" s="5">
        <v>1.99</v>
      </c>
      <c r="F86" s="6">
        <v>5.56</v>
      </c>
      <c r="G86" s="16">
        <v>28</v>
      </c>
      <c r="H86" s="6">
        <v>0.48</v>
      </c>
      <c r="I86" s="17">
        <f t="shared" si="0"/>
        <v>11.583333333333332</v>
      </c>
      <c r="J86"/>
      <c r="K86"/>
    </row>
    <row r="87" spans="1:11" ht="16.5" x14ac:dyDescent="0.3">
      <c r="A87" s="14">
        <v>46049</v>
      </c>
      <c r="B87" s="15" t="s">
        <v>19</v>
      </c>
      <c r="C87" s="15" t="s">
        <v>24</v>
      </c>
      <c r="D87" s="10">
        <v>84</v>
      </c>
      <c r="E87" s="5">
        <v>2</v>
      </c>
      <c r="F87" s="6">
        <v>1.58</v>
      </c>
      <c r="G87" s="16">
        <v>28</v>
      </c>
      <c r="H87" s="6">
        <v>0.48</v>
      </c>
      <c r="I87" s="17">
        <f t="shared" si="0"/>
        <v>3.291666666666667</v>
      </c>
      <c r="J87"/>
      <c r="K87"/>
    </row>
    <row r="88" spans="1:11" ht="16.5" x14ac:dyDescent="0.3">
      <c r="A88" s="14">
        <v>46049</v>
      </c>
      <c r="B88" s="15" t="s">
        <v>19</v>
      </c>
      <c r="C88" s="15" t="s">
        <v>24</v>
      </c>
      <c r="D88" s="10">
        <v>85</v>
      </c>
      <c r="E88" s="5">
        <v>2</v>
      </c>
      <c r="F88" s="6">
        <v>0.99</v>
      </c>
      <c r="G88" s="16">
        <v>28</v>
      </c>
      <c r="H88" s="6">
        <v>0.48</v>
      </c>
      <c r="I88" s="17">
        <f t="shared" si="0"/>
        <v>2.0625</v>
      </c>
      <c r="J88"/>
      <c r="K88"/>
    </row>
    <row r="89" spans="1:11" ht="16.5" x14ac:dyDescent="0.3">
      <c r="A89" s="14">
        <v>46049</v>
      </c>
      <c r="B89" s="15" t="s">
        <v>19</v>
      </c>
      <c r="C89" s="15" t="s">
        <v>24</v>
      </c>
      <c r="D89" s="10">
        <v>86</v>
      </c>
      <c r="E89" s="5">
        <v>1.98</v>
      </c>
      <c r="F89" s="6">
        <v>1.1399999999999999</v>
      </c>
      <c r="G89" s="16">
        <v>28</v>
      </c>
      <c r="H89" s="6">
        <v>0.48</v>
      </c>
      <c r="I89" s="17">
        <f t="shared" si="0"/>
        <v>2.375</v>
      </c>
      <c r="J89"/>
      <c r="K89"/>
    </row>
    <row r="90" spans="1:11" ht="16.5" x14ac:dyDescent="0.3">
      <c r="A90" s="14">
        <v>46049</v>
      </c>
      <c r="B90" s="15" t="s">
        <v>19</v>
      </c>
      <c r="C90" s="15" t="s">
        <v>24</v>
      </c>
      <c r="D90" s="10">
        <v>87</v>
      </c>
      <c r="E90" s="5">
        <v>1.99</v>
      </c>
      <c r="F90" s="6">
        <v>4.59</v>
      </c>
      <c r="G90" s="16">
        <v>28</v>
      </c>
      <c r="H90" s="6">
        <v>0.48</v>
      </c>
      <c r="I90" s="17">
        <f t="shared" si="0"/>
        <v>9.5625</v>
      </c>
      <c r="J90"/>
      <c r="K90"/>
    </row>
    <row r="91" spans="1:11" ht="16.5" x14ac:dyDescent="0.3">
      <c r="A91" s="14">
        <v>46049</v>
      </c>
      <c r="B91" s="15" t="s">
        <v>19</v>
      </c>
      <c r="C91" s="15" t="s">
        <v>24</v>
      </c>
      <c r="D91" s="10">
        <v>88</v>
      </c>
      <c r="E91" s="5">
        <v>1.99</v>
      </c>
      <c r="F91" s="6">
        <v>1.19</v>
      </c>
      <c r="G91" s="16">
        <v>28</v>
      </c>
      <c r="H91" s="6">
        <v>0.48</v>
      </c>
      <c r="I91" s="17">
        <f t="shared" si="0"/>
        <v>2.4791666666666665</v>
      </c>
      <c r="J91"/>
      <c r="K91"/>
    </row>
    <row r="92" spans="1:11" ht="16.5" x14ac:dyDescent="0.3">
      <c r="A92" s="14">
        <v>46049</v>
      </c>
      <c r="B92" s="15" t="s">
        <v>19</v>
      </c>
      <c r="C92" s="15" t="s">
        <v>24</v>
      </c>
      <c r="D92" s="10">
        <v>89</v>
      </c>
      <c r="E92" s="5"/>
      <c r="F92" s="40" t="s">
        <v>23</v>
      </c>
      <c r="G92" s="16">
        <v>28</v>
      </c>
      <c r="H92" s="6">
        <v>0.48</v>
      </c>
      <c r="I92" s="17" t="e">
        <f t="shared" si="0"/>
        <v>#VALUE!</v>
      </c>
      <c r="J92"/>
      <c r="K92"/>
    </row>
    <row r="93" spans="1:11" ht="16.5" x14ac:dyDescent="0.3">
      <c r="A93" s="14">
        <v>46049</v>
      </c>
      <c r="B93" s="15" t="s">
        <v>19</v>
      </c>
      <c r="C93" s="15" t="s">
        <v>24</v>
      </c>
      <c r="D93" s="10">
        <v>90</v>
      </c>
      <c r="E93" s="5"/>
      <c r="F93" s="40" t="s">
        <v>23</v>
      </c>
      <c r="G93" s="16">
        <v>28</v>
      </c>
      <c r="H93" s="6">
        <v>0.48</v>
      </c>
      <c r="I93" s="17" t="e">
        <f t="shared" si="0"/>
        <v>#VALUE!</v>
      </c>
      <c r="J93"/>
      <c r="K93"/>
    </row>
    <row r="94" spans="1:11" ht="16.5" x14ac:dyDescent="0.3">
      <c r="A94" s="14">
        <v>46049</v>
      </c>
      <c r="B94" s="15" t="s">
        <v>19</v>
      </c>
      <c r="C94" s="15" t="s">
        <v>24</v>
      </c>
      <c r="D94" s="10">
        <v>91</v>
      </c>
      <c r="E94" s="5"/>
      <c r="F94" s="40" t="s">
        <v>23</v>
      </c>
      <c r="G94" s="16">
        <v>28</v>
      </c>
      <c r="H94" s="6">
        <v>0.48</v>
      </c>
      <c r="I94" s="17" t="e">
        <f t="shared" si="0"/>
        <v>#VALUE!</v>
      </c>
      <c r="J94"/>
      <c r="K94"/>
    </row>
    <row r="95" spans="1:11" ht="16.5" x14ac:dyDescent="0.3">
      <c r="A95" s="14">
        <v>46049</v>
      </c>
      <c r="B95" s="15" t="s">
        <v>19</v>
      </c>
      <c r="C95" s="15" t="s">
        <v>24</v>
      </c>
      <c r="D95" s="10">
        <v>92</v>
      </c>
      <c r="E95" s="5"/>
      <c r="F95" s="40" t="s">
        <v>23</v>
      </c>
      <c r="G95" s="16">
        <v>28</v>
      </c>
      <c r="H95" s="6">
        <v>0.48</v>
      </c>
      <c r="I95" s="17" t="e">
        <f t="shared" si="0"/>
        <v>#VALUE!</v>
      </c>
      <c r="J95"/>
      <c r="K95"/>
    </row>
    <row r="96" spans="1:11" ht="16.5" x14ac:dyDescent="0.3">
      <c r="A96" s="14">
        <v>46049</v>
      </c>
      <c r="B96" s="15" t="s">
        <v>19</v>
      </c>
      <c r="C96" s="15" t="s">
        <v>24</v>
      </c>
      <c r="D96" s="10">
        <v>93</v>
      </c>
      <c r="E96" s="5"/>
      <c r="F96" s="40" t="s">
        <v>23</v>
      </c>
      <c r="G96" s="16">
        <v>28</v>
      </c>
      <c r="H96" s="6">
        <v>0.48</v>
      </c>
      <c r="I96" s="17" t="e">
        <f t="shared" si="0"/>
        <v>#VALUE!</v>
      </c>
      <c r="J96"/>
      <c r="K96"/>
    </row>
    <row r="97" spans="1:11" ht="16.5" x14ac:dyDescent="0.3">
      <c r="A97" s="14">
        <v>46049</v>
      </c>
      <c r="B97" s="15" t="s">
        <v>19</v>
      </c>
      <c r="C97" s="15" t="s">
        <v>24</v>
      </c>
      <c r="D97" s="10">
        <v>94</v>
      </c>
      <c r="E97" s="5"/>
      <c r="F97" s="40" t="s">
        <v>23</v>
      </c>
      <c r="G97" s="16">
        <v>28</v>
      </c>
      <c r="H97" s="6">
        <v>0.48</v>
      </c>
      <c r="I97" s="17" t="e">
        <f t="shared" si="0"/>
        <v>#VALUE!</v>
      </c>
      <c r="J97"/>
      <c r="K97"/>
    </row>
    <row r="98" spans="1:11" ht="16.5" x14ac:dyDescent="0.3">
      <c r="A98" s="14">
        <v>46049</v>
      </c>
      <c r="B98" s="15" t="s">
        <v>19</v>
      </c>
      <c r="C98" s="15" t="s">
        <v>24</v>
      </c>
      <c r="D98" s="10">
        <v>95</v>
      </c>
      <c r="E98" s="5"/>
      <c r="F98" s="40" t="s">
        <v>23</v>
      </c>
      <c r="G98" s="16">
        <v>28</v>
      </c>
      <c r="H98" s="6">
        <v>0.48</v>
      </c>
      <c r="I98" s="17" t="e">
        <f t="shared" si="0"/>
        <v>#VALUE!</v>
      </c>
      <c r="J98"/>
      <c r="K98"/>
    </row>
    <row r="99" spans="1:11" ht="16.5" x14ac:dyDescent="0.3">
      <c r="A99" s="14">
        <v>46049</v>
      </c>
      <c r="B99" s="15" t="s">
        <v>19</v>
      </c>
      <c r="C99" s="15" t="s">
        <v>24</v>
      </c>
      <c r="D99" s="10">
        <v>96</v>
      </c>
      <c r="E99" s="5"/>
      <c r="F99" s="40" t="s">
        <v>23</v>
      </c>
      <c r="G99" s="16">
        <v>28</v>
      </c>
      <c r="H99" s="6">
        <v>0.48</v>
      </c>
      <c r="I99" s="17" t="e">
        <f t="shared" si="0"/>
        <v>#VALUE!</v>
      </c>
      <c r="J99"/>
      <c r="K99"/>
    </row>
    <row r="100" spans="1:11" ht="16.5" x14ac:dyDescent="0.3">
      <c r="A100" s="14">
        <v>46049</v>
      </c>
      <c r="B100" s="15" t="s">
        <v>19</v>
      </c>
      <c r="C100" s="15" t="s">
        <v>24</v>
      </c>
      <c r="D100" s="10">
        <v>97</v>
      </c>
      <c r="E100" s="5">
        <v>1.99</v>
      </c>
      <c r="F100" s="6">
        <v>15.03</v>
      </c>
      <c r="G100" s="16">
        <v>28</v>
      </c>
      <c r="H100" s="6">
        <v>0.48</v>
      </c>
      <c r="I100" s="17">
        <f t="shared" si="0"/>
        <v>31.3125</v>
      </c>
      <c r="J100"/>
      <c r="K100"/>
    </row>
    <row r="101" spans="1:11" ht="16.5" x14ac:dyDescent="0.3">
      <c r="A101" s="14">
        <v>46049</v>
      </c>
      <c r="B101" s="15" t="s">
        <v>19</v>
      </c>
      <c r="C101" s="15" t="s">
        <v>24</v>
      </c>
      <c r="D101" s="10">
        <v>98</v>
      </c>
      <c r="E101" s="5">
        <v>1.99</v>
      </c>
      <c r="F101" s="6">
        <v>1.04</v>
      </c>
      <c r="G101" s="16">
        <v>28</v>
      </c>
      <c r="H101" s="6">
        <v>0.48</v>
      </c>
      <c r="I101" s="17">
        <f t="shared" si="0"/>
        <v>2.166666666666667</v>
      </c>
      <c r="J101"/>
      <c r="K101"/>
    </row>
    <row r="102" spans="1:11" ht="16.5" x14ac:dyDescent="0.3">
      <c r="A102" s="14">
        <v>46049</v>
      </c>
      <c r="B102" s="15" t="s">
        <v>19</v>
      </c>
      <c r="C102" s="15" t="s">
        <v>24</v>
      </c>
      <c r="D102" s="10">
        <v>99</v>
      </c>
      <c r="E102" s="5">
        <v>2.0099999999999998</v>
      </c>
      <c r="F102" s="6">
        <v>1.47</v>
      </c>
      <c r="G102" s="16">
        <v>28</v>
      </c>
      <c r="H102" s="6">
        <v>0.48</v>
      </c>
      <c r="I102" s="17">
        <f t="shared" si="0"/>
        <v>3.0625</v>
      </c>
      <c r="J102"/>
      <c r="K102"/>
    </row>
    <row r="103" spans="1:11" ht="16.5" x14ac:dyDescent="0.3">
      <c r="A103" s="14">
        <v>46049</v>
      </c>
      <c r="B103" s="15" t="s">
        <v>19</v>
      </c>
      <c r="C103" s="15" t="s">
        <v>24</v>
      </c>
      <c r="D103" s="10">
        <v>100</v>
      </c>
      <c r="E103" s="5">
        <v>1.99</v>
      </c>
      <c r="F103" s="6">
        <v>1.1399999999999999</v>
      </c>
      <c r="G103" s="16">
        <v>28</v>
      </c>
      <c r="H103" s="6">
        <v>0.48</v>
      </c>
      <c r="I103" s="17">
        <f t="shared" si="0"/>
        <v>2.375</v>
      </c>
      <c r="J103"/>
      <c r="K103"/>
    </row>
    <row r="104" spans="1:11" ht="16.5" x14ac:dyDescent="0.3">
      <c r="A104" s="14">
        <v>46049</v>
      </c>
      <c r="B104" s="15" t="s">
        <v>19</v>
      </c>
      <c r="C104" s="15" t="s">
        <v>24</v>
      </c>
      <c r="D104" s="10">
        <v>101</v>
      </c>
      <c r="E104" s="5">
        <v>1.99</v>
      </c>
      <c r="F104" s="6">
        <v>1.43</v>
      </c>
      <c r="G104" s="16">
        <v>28</v>
      </c>
      <c r="H104" s="6">
        <v>0.48</v>
      </c>
      <c r="I104" s="17">
        <f t="shared" si="0"/>
        <v>2.9791666666666665</v>
      </c>
      <c r="J104"/>
      <c r="K104"/>
    </row>
    <row r="105" spans="1:11" ht="16.5" x14ac:dyDescent="0.3">
      <c r="A105" s="14">
        <v>46049</v>
      </c>
      <c r="B105" s="15" t="s">
        <v>19</v>
      </c>
      <c r="C105" s="15" t="s">
        <v>24</v>
      </c>
      <c r="D105" s="10">
        <v>102</v>
      </c>
      <c r="E105" s="5">
        <v>1.98</v>
      </c>
      <c r="F105" s="6">
        <v>0.91</v>
      </c>
      <c r="G105" s="16">
        <v>28</v>
      </c>
      <c r="H105" s="6">
        <v>0.48</v>
      </c>
      <c r="I105" s="17">
        <f t="shared" si="0"/>
        <v>1.8958333333333335</v>
      </c>
      <c r="J105"/>
      <c r="K105"/>
    </row>
    <row r="106" spans="1:11" ht="16.5" x14ac:dyDescent="0.3">
      <c r="A106" s="14">
        <v>46049</v>
      </c>
      <c r="B106" s="15" t="s">
        <v>19</v>
      </c>
      <c r="C106" s="15" t="s">
        <v>24</v>
      </c>
      <c r="D106" s="10">
        <v>103</v>
      </c>
      <c r="E106" s="5">
        <v>1.98</v>
      </c>
      <c r="F106" s="6">
        <v>3.39</v>
      </c>
      <c r="G106" s="16">
        <v>28</v>
      </c>
      <c r="H106" s="6">
        <v>0.48</v>
      </c>
      <c r="I106" s="17">
        <f t="shared" si="0"/>
        <v>7.0625000000000009</v>
      </c>
      <c r="J106"/>
      <c r="K106"/>
    </row>
    <row r="107" spans="1:11" ht="16.5" x14ac:dyDescent="0.3">
      <c r="A107" s="14">
        <v>46049</v>
      </c>
      <c r="B107" s="15" t="s">
        <v>19</v>
      </c>
      <c r="C107" s="15" t="s">
        <v>24</v>
      </c>
      <c r="D107" s="10">
        <v>104</v>
      </c>
      <c r="E107" s="5">
        <v>1.97</v>
      </c>
      <c r="F107" s="6">
        <v>1.68</v>
      </c>
      <c r="G107" s="16">
        <v>28</v>
      </c>
      <c r="H107" s="6">
        <v>0.48</v>
      </c>
      <c r="I107" s="17">
        <f t="shared" si="0"/>
        <v>3.5</v>
      </c>
      <c r="J107"/>
      <c r="K107"/>
    </row>
    <row r="108" spans="1:11" ht="16.5" x14ac:dyDescent="0.3">
      <c r="A108" s="14">
        <v>46049</v>
      </c>
      <c r="B108" s="15" t="s">
        <v>19</v>
      </c>
      <c r="C108" s="15" t="s">
        <v>24</v>
      </c>
      <c r="D108" s="10">
        <v>105</v>
      </c>
      <c r="E108" s="5">
        <v>1.97</v>
      </c>
      <c r="F108" s="6">
        <v>1.24</v>
      </c>
      <c r="G108" s="16">
        <v>28</v>
      </c>
      <c r="H108" s="6">
        <v>0.48</v>
      </c>
      <c r="I108" s="17">
        <f t="shared" si="0"/>
        <v>2.5833333333333335</v>
      </c>
      <c r="J108"/>
      <c r="K108"/>
    </row>
    <row r="109" spans="1:11" ht="16.5" x14ac:dyDescent="0.3">
      <c r="A109" s="14">
        <v>46049</v>
      </c>
      <c r="B109" s="15" t="s">
        <v>19</v>
      </c>
      <c r="C109" s="15" t="s">
        <v>24</v>
      </c>
      <c r="D109" s="10">
        <v>106</v>
      </c>
      <c r="E109" s="5">
        <v>1.76</v>
      </c>
      <c r="F109" s="6">
        <v>0.4</v>
      </c>
      <c r="G109" s="16">
        <v>28</v>
      </c>
      <c r="H109" s="6">
        <v>0.48</v>
      </c>
      <c r="I109" s="17">
        <f t="shared" si="0"/>
        <v>0.83333333333333337</v>
      </c>
      <c r="J109"/>
      <c r="K109"/>
    </row>
    <row r="110" spans="1:11" ht="16.5" x14ac:dyDescent="0.3">
      <c r="A110" s="14">
        <v>46049</v>
      </c>
      <c r="B110" s="15" t="s">
        <v>19</v>
      </c>
      <c r="C110" s="15" t="s">
        <v>24</v>
      </c>
      <c r="D110" s="10">
        <v>107</v>
      </c>
      <c r="E110" s="5">
        <v>1.98</v>
      </c>
      <c r="F110" s="6">
        <v>1.22</v>
      </c>
      <c r="G110" s="16">
        <v>28</v>
      </c>
      <c r="H110" s="6">
        <v>0.48</v>
      </c>
      <c r="I110" s="17">
        <f t="shared" si="0"/>
        <v>2.5416666666666665</v>
      </c>
      <c r="J110"/>
      <c r="K110"/>
    </row>
    <row r="111" spans="1:11" ht="16.5" x14ac:dyDescent="0.3">
      <c r="A111" s="14">
        <v>46049</v>
      </c>
      <c r="B111" s="15" t="s">
        <v>19</v>
      </c>
      <c r="C111" s="15" t="s">
        <v>24</v>
      </c>
      <c r="D111" s="10">
        <v>108</v>
      </c>
      <c r="E111" s="5">
        <v>1.96</v>
      </c>
      <c r="F111" s="6">
        <v>1.98</v>
      </c>
      <c r="G111" s="16">
        <v>28</v>
      </c>
      <c r="H111" s="6">
        <v>0.48</v>
      </c>
      <c r="I111" s="17">
        <f t="shared" si="0"/>
        <v>4.125</v>
      </c>
      <c r="J111"/>
      <c r="K111"/>
    </row>
    <row r="112" spans="1:11" ht="16.5" x14ac:dyDescent="0.3">
      <c r="A112" s="14">
        <v>46049</v>
      </c>
      <c r="B112" s="15" t="s">
        <v>19</v>
      </c>
      <c r="C112" s="15" t="s">
        <v>24</v>
      </c>
      <c r="D112" s="10">
        <v>109</v>
      </c>
      <c r="E112" s="5">
        <v>2</v>
      </c>
      <c r="F112" s="6">
        <v>2.92</v>
      </c>
      <c r="G112" s="16">
        <v>28</v>
      </c>
      <c r="H112" s="6">
        <v>0.48</v>
      </c>
      <c r="I112" s="17">
        <f t="shared" si="0"/>
        <v>6.083333333333333</v>
      </c>
      <c r="J112"/>
      <c r="K112"/>
    </row>
    <row r="113" spans="1:11" ht="16.5" x14ac:dyDescent="0.3">
      <c r="A113" s="14">
        <v>46049</v>
      </c>
      <c r="B113" s="15" t="s">
        <v>19</v>
      </c>
      <c r="C113" s="15" t="s">
        <v>24</v>
      </c>
      <c r="D113" s="10">
        <v>110</v>
      </c>
      <c r="E113" s="5">
        <v>1.99</v>
      </c>
      <c r="F113" s="6">
        <v>1.21</v>
      </c>
      <c r="G113" s="16">
        <v>28</v>
      </c>
      <c r="H113" s="6">
        <v>0.48</v>
      </c>
      <c r="I113" s="17">
        <f t="shared" si="0"/>
        <v>2.5208333333333335</v>
      </c>
      <c r="J113"/>
      <c r="K113"/>
    </row>
    <row r="114" spans="1:11" x14ac:dyDescent="0.3">
      <c r="A114" s="34" t="s">
        <v>10</v>
      </c>
      <c r="B114" s="35"/>
      <c r="C114" s="35"/>
      <c r="D114" s="36"/>
      <c r="E114" s="18">
        <f>AVERAGE(E4:E113)</f>
        <v>1.9341489361702129</v>
      </c>
      <c r="F114" s="18">
        <f>AVERAGE(F4:F113)</f>
        <v>773.2924468085107</v>
      </c>
      <c r="G114" s="23"/>
      <c r="H114" s="23"/>
      <c r="I114" s="19" t="e">
        <f>AVERAGE(I4:I113)</f>
        <v>#VALUE!</v>
      </c>
      <c r="J114" s="20"/>
    </row>
    <row r="115" spans="1:11" x14ac:dyDescent="0.3">
      <c r="A115" s="34" t="s">
        <v>11</v>
      </c>
      <c r="B115" s="35"/>
      <c r="C115" s="35"/>
      <c r="D115" s="36"/>
      <c r="E115" s="18">
        <f>MAX(E4:E113)</f>
        <v>2.0299999999999998</v>
      </c>
      <c r="F115" s="18">
        <f>MAX(F4:F113)</f>
        <v>9999</v>
      </c>
      <c r="G115" s="24"/>
      <c r="H115" s="23"/>
      <c r="I115" s="19" t="e">
        <f>MAX(I4:I113)</f>
        <v>#VALUE!</v>
      </c>
      <c r="J115" s="20"/>
    </row>
    <row r="116" spans="1:11" x14ac:dyDescent="0.3">
      <c r="A116" s="34" t="s">
        <v>12</v>
      </c>
      <c r="B116" s="35"/>
      <c r="C116" s="35"/>
      <c r="D116" s="36"/>
      <c r="E116" s="18">
        <f>MIN(E4:E113)</f>
        <v>0.14000000000000001</v>
      </c>
      <c r="F116" s="18">
        <f>MIN(F4:F113)</f>
        <v>0.4</v>
      </c>
      <c r="G116" s="24"/>
      <c r="H116" s="23"/>
      <c r="I116" s="19" t="e">
        <f>MIN(I4:I113)</f>
        <v>#VALUE!</v>
      </c>
      <c r="J116" s="20"/>
    </row>
    <row r="117" spans="1:11" ht="141" customHeight="1" x14ac:dyDescent="0.3">
      <c r="A117" s="21" t="s">
        <v>6</v>
      </c>
      <c r="B117" s="37"/>
      <c r="C117" s="38"/>
      <c r="D117" s="38"/>
      <c r="E117" s="39"/>
      <c r="F117" s="22" t="s">
        <v>7</v>
      </c>
      <c r="G117" s="26"/>
      <c r="H117" s="27"/>
      <c r="I117" s="28"/>
      <c r="J117" s="20"/>
    </row>
    <row r="118" spans="1:11" ht="204.75" customHeight="1" x14ac:dyDescent="0.3">
      <c r="A118" s="22" t="s">
        <v>8</v>
      </c>
      <c r="B118" s="26"/>
      <c r="C118" s="27"/>
      <c r="D118" s="27"/>
      <c r="E118" s="28"/>
      <c r="F118" s="22"/>
      <c r="G118" s="29"/>
      <c r="H118" s="30"/>
      <c r="I118" s="31"/>
      <c r="J118" s="20"/>
    </row>
    <row r="119" spans="1:11" x14ac:dyDescent="0.3">
      <c r="H119" s="4"/>
    </row>
    <row r="120" spans="1:11" x14ac:dyDescent="0.3">
      <c r="H120" s="4"/>
    </row>
    <row r="121" spans="1:11" x14ac:dyDescent="0.3">
      <c r="H121" s="4"/>
    </row>
    <row r="122" spans="1:11" x14ac:dyDescent="0.3">
      <c r="H122" s="4"/>
    </row>
  </sheetData>
  <autoFilter ref="A3:I113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G11" sqref="G11:I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30</v>
      </c>
      <c r="C2" s="7" t="s">
        <v>13</v>
      </c>
      <c r="D2" s="32" t="s">
        <v>31</v>
      </c>
      <c r="E2" s="33"/>
      <c r="F2" s="8" t="s">
        <v>3</v>
      </c>
      <c r="G2" s="9" t="s">
        <v>40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26</v>
      </c>
      <c r="D4" s="10">
        <v>1</v>
      </c>
      <c r="E4" s="5">
        <v>13.29</v>
      </c>
      <c r="F4" s="6">
        <v>3.63</v>
      </c>
      <c r="G4" s="16">
        <v>25</v>
      </c>
      <c r="H4" s="6">
        <v>2.8</v>
      </c>
      <c r="I4" s="17">
        <f>F4/H4</f>
        <v>1.2964285714285715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26</v>
      </c>
      <c r="D5" s="10">
        <v>2</v>
      </c>
      <c r="E5" s="5">
        <v>13.31</v>
      </c>
      <c r="F5" s="6">
        <v>3.47</v>
      </c>
      <c r="G5" s="16">
        <v>25</v>
      </c>
      <c r="H5" s="6">
        <v>2.8</v>
      </c>
      <c r="I5" s="17">
        <f>F5/H5</f>
        <v>1.2392857142857143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26</v>
      </c>
      <c r="D6" s="10">
        <v>3</v>
      </c>
      <c r="E6" s="5">
        <v>13.3</v>
      </c>
      <c r="F6" s="6">
        <v>3.68</v>
      </c>
      <c r="G6" s="16">
        <v>25</v>
      </c>
      <c r="H6" s="6">
        <v>2.8</v>
      </c>
      <c r="I6" s="17">
        <f t="shared" ref="I6:I7" si="0">F6/H6</f>
        <v>1.3142857142857145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26</v>
      </c>
      <c r="D7" s="10">
        <v>4</v>
      </c>
      <c r="E7" s="5">
        <v>13.29</v>
      </c>
      <c r="F7" s="6">
        <v>3.65</v>
      </c>
      <c r="G7" s="16">
        <v>25</v>
      </c>
      <c r="H7" s="6">
        <v>2.8</v>
      </c>
      <c r="I7" s="17">
        <f t="shared" si="0"/>
        <v>1.3035714285714286</v>
      </c>
      <c r="J7"/>
      <c r="K7"/>
    </row>
    <row r="8" spans="1:11" x14ac:dyDescent="0.3">
      <c r="A8" s="34" t="s">
        <v>10</v>
      </c>
      <c r="B8" s="35"/>
      <c r="C8" s="35"/>
      <c r="D8" s="36"/>
      <c r="E8" s="18">
        <f>AVERAGE(E4:E7)</f>
        <v>13.297500000000001</v>
      </c>
      <c r="F8" s="18">
        <f>AVERAGE(F4:F7)</f>
        <v>3.6074999999999999</v>
      </c>
      <c r="G8" s="23"/>
      <c r="H8" s="23"/>
      <c r="I8" s="19">
        <f>AVERAGE(I4:I7)</f>
        <v>1.2883928571428571</v>
      </c>
      <c r="J8" s="20"/>
    </row>
    <row r="9" spans="1:11" x14ac:dyDescent="0.3">
      <c r="A9" s="34" t="s">
        <v>11</v>
      </c>
      <c r="B9" s="35"/>
      <c r="C9" s="35"/>
      <c r="D9" s="36"/>
      <c r="E9" s="18">
        <f>MAX(E4:E7)</f>
        <v>13.31</v>
      </c>
      <c r="F9" s="18">
        <f>MAX(F4:F7)</f>
        <v>3.68</v>
      </c>
      <c r="G9" s="24"/>
      <c r="H9" s="23"/>
      <c r="I9" s="19">
        <f>MAX(I4:I7)</f>
        <v>1.3142857142857145</v>
      </c>
      <c r="J9" s="20"/>
    </row>
    <row r="10" spans="1:11" x14ac:dyDescent="0.3">
      <c r="A10" s="34" t="s">
        <v>12</v>
      </c>
      <c r="B10" s="35"/>
      <c r="C10" s="35"/>
      <c r="D10" s="36"/>
      <c r="E10" s="18">
        <f>MIN(E4:E7)</f>
        <v>13.29</v>
      </c>
      <c r="F10" s="18">
        <f>MIN(F4:F7)</f>
        <v>3.47</v>
      </c>
      <c r="G10" s="24"/>
      <c r="H10" s="23"/>
      <c r="I10" s="19">
        <f>MIN(I4:I7)</f>
        <v>1.2392857142857143</v>
      </c>
      <c r="J10" s="20"/>
    </row>
    <row r="11" spans="1:11" ht="141" customHeight="1" x14ac:dyDescent="0.3">
      <c r="A11" s="21" t="s">
        <v>6</v>
      </c>
      <c r="B11" s="37"/>
      <c r="C11" s="38"/>
      <c r="D11" s="38"/>
      <c r="E11" s="39"/>
      <c r="F11" s="22" t="s">
        <v>7</v>
      </c>
      <c r="G11" s="26"/>
      <c r="H11" s="27"/>
      <c r="I11" s="28"/>
      <c r="J11" s="20"/>
    </row>
    <row r="12" spans="1:11" ht="204.75" customHeight="1" x14ac:dyDescent="0.3">
      <c r="A12" s="22" t="s">
        <v>8</v>
      </c>
      <c r="B12" s="26"/>
      <c r="C12" s="27"/>
      <c r="D12" s="27"/>
      <c r="E12" s="28"/>
      <c r="F12" s="22"/>
      <c r="G12" s="29"/>
      <c r="H12" s="30"/>
      <c r="I12" s="3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L11" sqref="L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30</v>
      </c>
      <c r="C2" s="7" t="s">
        <v>13</v>
      </c>
      <c r="D2" s="32" t="s">
        <v>31</v>
      </c>
      <c r="E2" s="33"/>
      <c r="F2" s="8" t="s">
        <v>3</v>
      </c>
      <c r="G2" s="9" t="s">
        <v>40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34</v>
      </c>
      <c r="D4" s="10">
        <v>1</v>
      </c>
      <c r="E4" s="5">
        <v>13.28</v>
      </c>
      <c r="F4" s="6">
        <v>3.37</v>
      </c>
      <c r="G4" s="16">
        <v>25</v>
      </c>
      <c r="H4" s="6">
        <v>2.8</v>
      </c>
      <c r="I4" s="17">
        <f>F4/H4</f>
        <v>1.2035714285714287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34</v>
      </c>
      <c r="D5" s="10">
        <v>2</v>
      </c>
      <c r="E5" s="5">
        <v>13.28</v>
      </c>
      <c r="F5" s="6">
        <v>3.52</v>
      </c>
      <c r="G5" s="16">
        <v>25</v>
      </c>
      <c r="H5" s="6">
        <v>2.8</v>
      </c>
      <c r="I5" s="17">
        <f>F5/H5</f>
        <v>1.2571428571428573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34</v>
      </c>
      <c r="D6" s="10">
        <v>3</v>
      </c>
      <c r="E6" s="5">
        <v>13.28</v>
      </c>
      <c r="F6" s="6">
        <v>3.4</v>
      </c>
      <c r="G6" s="16">
        <v>25</v>
      </c>
      <c r="H6" s="6">
        <v>2.8</v>
      </c>
      <c r="I6" s="17">
        <f t="shared" ref="I6:I7" si="0">F6/H6</f>
        <v>1.2142857142857144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34</v>
      </c>
      <c r="D7" s="10">
        <v>4</v>
      </c>
      <c r="E7" s="5">
        <v>13.27</v>
      </c>
      <c r="F7" s="6">
        <v>3.43</v>
      </c>
      <c r="G7" s="16">
        <v>25</v>
      </c>
      <c r="H7" s="6">
        <v>2.8</v>
      </c>
      <c r="I7" s="17">
        <f t="shared" si="0"/>
        <v>1.2250000000000001</v>
      </c>
      <c r="J7"/>
      <c r="K7"/>
    </row>
    <row r="8" spans="1:11" x14ac:dyDescent="0.3">
      <c r="A8" s="34" t="s">
        <v>10</v>
      </c>
      <c r="B8" s="35"/>
      <c r="C8" s="35"/>
      <c r="D8" s="36"/>
      <c r="E8" s="18">
        <f>AVERAGE(E4:E7)</f>
        <v>13.2775</v>
      </c>
      <c r="F8" s="18">
        <f>AVERAGE(F4:F7)</f>
        <v>3.43</v>
      </c>
      <c r="G8" s="23"/>
      <c r="H8" s="23"/>
      <c r="I8" s="19">
        <f>AVERAGE(I4:I7)</f>
        <v>1.2250000000000001</v>
      </c>
      <c r="J8" s="20"/>
    </row>
    <row r="9" spans="1:11" x14ac:dyDescent="0.3">
      <c r="A9" s="34" t="s">
        <v>11</v>
      </c>
      <c r="B9" s="35"/>
      <c r="C9" s="35"/>
      <c r="D9" s="36"/>
      <c r="E9" s="18">
        <f>MAX(E4:E7)</f>
        <v>13.28</v>
      </c>
      <c r="F9" s="18">
        <f>MAX(F4:F7)</f>
        <v>3.52</v>
      </c>
      <c r="G9" s="24"/>
      <c r="H9" s="23"/>
      <c r="I9" s="19">
        <f>MAX(I4:I7)</f>
        <v>1.2571428571428573</v>
      </c>
      <c r="J9" s="20"/>
    </row>
    <row r="10" spans="1:11" x14ac:dyDescent="0.3">
      <c r="A10" s="34" t="s">
        <v>12</v>
      </c>
      <c r="B10" s="35"/>
      <c r="C10" s="35"/>
      <c r="D10" s="36"/>
      <c r="E10" s="18">
        <f>MIN(E4:E7)</f>
        <v>13.27</v>
      </c>
      <c r="F10" s="18">
        <f>MIN(F4:F7)</f>
        <v>3.37</v>
      </c>
      <c r="G10" s="24"/>
      <c r="H10" s="23"/>
      <c r="I10" s="19">
        <f>MIN(I4:I7)</f>
        <v>1.2035714285714287</v>
      </c>
      <c r="J10" s="20"/>
    </row>
    <row r="11" spans="1:11" ht="141" customHeight="1" x14ac:dyDescent="0.3">
      <c r="A11" s="21" t="s">
        <v>6</v>
      </c>
      <c r="B11" s="37"/>
      <c r="C11" s="38"/>
      <c r="D11" s="38"/>
      <c r="E11" s="39"/>
      <c r="F11" s="22" t="s">
        <v>7</v>
      </c>
      <c r="G11" s="26"/>
      <c r="H11" s="27"/>
      <c r="I11" s="28"/>
      <c r="J11" s="20"/>
    </row>
    <row r="12" spans="1:11" ht="204.75" customHeight="1" x14ac:dyDescent="0.3">
      <c r="A12" s="22" t="s">
        <v>8</v>
      </c>
      <c r="B12" s="26"/>
      <c r="C12" s="27"/>
      <c r="D12" s="27"/>
      <c r="E12" s="28"/>
      <c r="F12" s="22"/>
      <c r="G12" s="29"/>
      <c r="H12" s="30"/>
      <c r="I12" s="3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opLeftCell="A37" zoomScale="85" zoomScaleNormal="85" workbookViewId="0">
      <selection activeCell="R63" sqref="R63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36</v>
      </c>
      <c r="C2" s="7" t="s">
        <v>13</v>
      </c>
      <c r="D2" s="32" t="s">
        <v>37</v>
      </c>
      <c r="E2" s="33"/>
      <c r="F2" s="8" t="s">
        <v>3</v>
      </c>
      <c r="G2" s="9" t="s">
        <v>40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35</v>
      </c>
      <c r="D4" s="10">
        <v>1</v>
      </c>
      <c r="E4" s="5">
        <v>2.1800000000000002</v>
      </c>
      <c r="F4" s="6">
        <v>2.82</v>
      </c>
      <c r="G4" s="16">
        <v>14</v>
      </c>
      <c r="H4" s="6">
        <v>0.51</v>
      </c>
      <c r="I4" s="17">
        <f>F4/H4</f>
        <v>5.5294117647058822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35</v>
      </c>
      <c r="D5" s="10">
        <v>2</v>
      </c>
      <c r="E5" s="5">
        <v>2.2200000000000002</v>
      </c>
      <c r="F5" s="6">
        <v>1.61</v>
      </c>
      <c r="G5" s="16">
        <v>14</v>
      </c>
      <c r="H5" s="6">
        <v>0.51</v>
      </c>
      <c r="I5" s="17">
        <f>F5/H5</f>
        <v>3.1568627450980395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35</v>
      </c>
      <c r="D6" s="10">
        <v>3</v>
      </c>
      <c r="E6" s="5">
        <v>2.19</v>
      </c>
      <c r="F6" s="6">
        <v>1.46</v>
      </c>
      <c r="G6" s="16">
        <v>14</v>
      </c>
      <c r="H6" s="6">
        <v>0.51</v>
      </c>
      <c r="I6" s="17">
        <f t="shared" ref="I6:I58" si="0">F6/H6</f>
        <v>2.8627450980392157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35</v>
      </c>
      <c r="D7" s="10">
        <v>4</v>
      </c>
      <c r="E7" s="5">
        <v>2.1800000000000002</v>
      </c>
      <c r="F7" s="6">
        <v>2.5499999999999998</v>
      </c>
      <c r="G7" s="16">
        <v>14</v>
      </c>
      <c r="H7" s="6">
        <v>0.51</v>
      </c>
      <c r="I7" s="17">
        <f t="shared" si="0"/>
        <v>5</v>
      </c>
      <c r="J7"/>
      <c r="K7"/>
    </row>
    <row r="8" spans="1:11" ht="16.5" x14ac:dyDescent="0.3">
      <c r="A8" s="14">
        <v>46049</v>
      </c>
      <c r="B8" s="15" t="s">
        <v>19</v>
      </c>
      <c r="C8" s="15" t="s">
        <v>35</v>
      </c>
      <c r="D8" s="10">
        <v>5</v>
      </c>
      <c r="E8" s="5">
        <v>2.1800000000000002</v>
      </c>
      <c r="F8" s="6">
        <v>3.06</v>
      </c>
      <c r="G8" s="16">
        <v>14</v>
      </c>
      <c r="H8" s="6">
        <v>0.51</v>
      </c>
      <c r="I8" s="17">
        <f t="shared" si="0"/>
        <v>6</v>
      </c>
      <c r="J8"/>
      <c r="K8"/>
    </row>
    <row r="9" spans="1:11" ht="16.5" x14ac:dyDescent="0.3">
      <c r="A9" s="14">
        <v>46049</v>
      </c>
      <c r="B9" s="15" t="s">
        <v>19</v>
      </c>
      <c r="C9" s="15" t="s">
        <v>35</v>
      </c>
      <c r="D9" s="10">
        <v>6</v>
      </c>
      <c r="E9" s="5">
        <v>2.1800000000000002</v>
      </c>
      <c r="F9" s="6">
        <v>1.45</v>
      </c>
      <c r="G9" s="16">
        <v>14</v>
      </c>
      <c r="H9" s="6">
        <v>0.51</v>
      </c>
      <c r="I9" s="17">
        <f t="shared" si="0"/>
        <v>2.8431372549019605</v>
      </c>
      <c r="J9"/>
      <c r="K9"/>
    </row>
    <row r="10" spans="1:11" ht="16.5" x14ac:dyDescent="0.3">
      <c r="A10" s="14">
        <v>46049</v>
      </c>
      <c r="B10" s="15" t="s">
        <v>19</v>
      </c>
      <c r="C10" s="15" t="s">
        <v>35</v>
      </c>
      <c r="D10" s="10">
        <v>7</v>
      </c>
      <c r="E10" s="5">
        <v>2.19</v>
      </c>
      <c r="F10" s="6">
        <v>1.71</v>
      </c>
      <c r="G10" s="16">
        <v>14</v>
      </c>
      <c r="H10" s="6">
        <v>0.51</v>
      </c>
      <c r="I10" s="17">
        <f t="shared" si="0"/>
        <v>3.3529411764705883</v>
      </c>
      <c r="J10"/>
      <c r="K10"/>
    </row>
    <row r="11" spans="1:11" ht="16.5" x14ac:dyDescent="0.3">
      <c r="A11" s="14">
        <v>46049</v>
      </c>
      <c r="B11" s="15" t="s">
        <v>19</v>
      </c>
      <c r="C11" s="15" t="s">
        <v>35</v>
      </c>
      <c r="D11" s="10">
        <v>8</v>
      </c>
      <c r="E11" s="5">
        <v>2.1800000000000002</v>
      </c>
      <c r="F11" s="6">
        <v>2.48</v>
      </c>
      <c r="G11" s="16">
        <v>14</v>
      </c>
      <c r="H11" s="6">
        <v>0.51</v>
      </c>
      <c r="I11" s="17">
        <f t="shared" si="0"/>
        <v>4.8627450980392153</v>
      </c>
      <c r="J11"/>
      <c r="K11"/>
    </row>
    <row r="12" spans="1:11" ht="16.5" x14ac:dyDescent="0.3">
      <c r="A12" s="14">
        <v>46049</v>
      </c>
      <c r="B12" s="15" t="s">
        <v>19</v>
      </c>
      <c r="C12" s="15" t="s">
        <v>35</v>
      </c>
      <c r="D12" s="10">
        <v>9</v>
      </c>
      <c r="E12" s="5">
        <v>2.19</v>
      </c>
      <c r="F12" s="6">
        <v>2.13</v>
      </c>
      <c r="G12" s="16">
        <v>14</v>
      </c>
      <c r="H12" s="6">
        <v>0.51</v>
      </c>
      <c r="I12" s="17">
        <f t="shared" si="0"/>
        <v>4.1764705882352935</v>
      </c>
      <c r="J12"/>
      <c r="K12"/>
    </row>
    <row r="13" spans="1:11" ht="16.5" x14ac:dyDescent="0.3">
      <c r="A13" s="14">
        <v>46049</v>
      </c>
      <c r="B13" s="15" t="s">
        <v>19</v>
      </c>
      <c r="C13" s="15" t="s">
        <v>35</v>
      </c>
      <c r="D13" s="10">
        <v>10</v>
      </c>
      <c r="E13" s="5">
        <v>2.19</v>
      </c>
      <c r="F13" s="6">
        <v>1.55</v>
      </c>
      <c r="G13" s="16">
        <v>14</v>
      </c>
      <c r="H13" s="6">
        <v>0.51</v>
      </c>
      <c r="I13" s="17">
        <f t="shared" si="0"/>
        <v>3.0392156862745097</v>
      </c>
      <c r="J13"/>
      <c r="K13"/>
    </row>
    <row r="14" spans="1:11" ht="16.5" x14ac:dyDescent="0.3">
      <c r="A14" s="14">
        <v>46049</v>
      </c>
      <c r="B14" s="15" t="s">
        <v>19</v>
      </c>
      <c r="C14" s="15" t="s">
        <v>35</v>
      </c>
      <c r="D14" s="10">
        <v>11</v>
      </c>
      <c r="E14" s="5">
        <v>2.1800000000000002</v>
      </c>
      <c r="F14" s="6">
        <v>2.04</v>
      </c>
      <c r="G14" s="16">
        <v>14</v>
      </c>
      <c r="H14" s="6">
        <v>0.51</v>
      </c>
      <c r="I14" s="17">
        <f t="shared" si="0"/>
        <v>4</v>
      </c>
      <c r="J14"/>
      <c r="K14"/>
    </row>
    <row r="15" spans="1:11" ht="16.5" x14ac:dyDescent="0.3">
      <c r="A15" s="14">
        <v>46049</v>
      </c>
      <c r="B15" s="15" t="s">
        <v>19</v>
      </c>
      <c r="C15" s="15" t="s">
        <v>35</v>
      </c>
      <c r="D15" s="10">
        <v>12</v>
      </c>
      <c r="E15" s="5">
        <v>2.19</v>
      </c>
      <c r="F15" s="6">
        <v>1.89</v>
      </c>
      <c r="G15" s="16">
        <v>14</v>
      </c>
      <c r="H15" s="6">
        <v>0.51</v>
      </c>
      <c r="I15" s="17">
        <f t="shared" si="0"/>
        <v>3.7058823529411762</v>
      </c>
      <c r="J15"/>
      <c r="K15"/>
    </row>
    <row r="16" spans="1:11" ht="16.5" x14ac:dyDescent="0.3">
      <c r="A16" s="14">
        <v>46049</v>
      </c>
      <c r="B16" s="15" t="s">
        <v>19</v>
      </c>
      <c r="C16" s="15" t="s">
        <v>35</v>
      </c>
      <c r="D16" s="10">
        <v>13</v>
      </c>
      <c r="E16" s="5">
        <v>2.1800000000000002</v>
      </c>
      <c r="F16" s="6">
        <v>1.54</v>
      </c>
      <c r="G16" s="16">
        <v>14</v>
      </c>
      <c r="H16" s="6">
        <v>0.51</v>
      </c>
      <c r="I16" s="17">
        <f t="shared" si="0"/>
        <v>3.0196078431372548</v>
      </c>
      <c r="J16"/>
      <c r="K16"/>
    </row>
    <row r="17" spans="1:11" ht="16.5" x14ac:dyDescent="0.3">
      <c r="A17" s="14">
        <v>46049</v>
      </c>
      <c r="B17" s="15" t="s">
        <v>19</v>
      </c>
      <c r="C17" s="15" t="s">
        <v>35</v>
      </c>
      <c r="D17" s="10">
        <v>14</v>
      </c>
      <c r="E17" s="5">
        <v>2.19</v>
      </c>
      <c r="F17" s="6">
        <v>1.48</v>
      </c>
      <c r="G17" s="16">
        <v>14</v>
      </c>
      <c r="H17" s="6">
        <v>0.51</v>
      </c>
      <c r="I17" s="17">
        <f t="shared" si="0"/>
        <v>2.9019607843137254</v>
      </c>
      <c r="J17"/>
      <c r="K17"/>
    </row>
    <row r="18" spans="1:11" ht="16.5" x14ac:dyDescent="0.3">
      <c r="A18" s="14">
        <v>46049</v>
      </c>
      <c r="B18" s="15" t="s">
        <v>19</v>
      </c>
      <c r="C18" s="15" t="s">
        <v>35</v>
      </c>
      <c r="D18" s="10">
        <v>15</v>
      </c>
      <c r="E18" s="5">
        <v>2.19</v>
      </c>
      <c r="F18" s="6">
        <v>1.28</v>
      </c>
      <c r="G18" s="16">
        <v>14</v>
      </c>
      <c r="H18" s="6">
        <v>0.51</v>
      </c>
      <c r="I18" s="17">
        <f t="shared" si="0"/>
        <v>2.5098039215686274</v>
      </c>
      <c r="J18"/>
      <c r="K18"/>
    </row>
    <row r="19" spans="1:11" ht="16.5" x14ac:dyDescent="0.3">
      <c r="A19" s="14">
        <v>46049</v>
      </c>
      <c r="B19" s="15" t="s">
        <v>19</v>
      </c>
      <c r="C19" s="15" t="s">
        <v>35</v>
      </c>
      <c r="D19" s="10">
        <v>16</v>
      </c>
      <c r="E19" s="5">
        <v>2.19</v>
      </c>
      <c r="F19" s="6">
        <v>2.0299999999999998</v>
      </c>
      <c r="G19" s="16">
        <v>14</v>
      </c>
      <c r="H19" s="6">
        <v>0.51</v>
      </c>
      <c r="I19" s="17">
        <f t="shared" si="0"/>
        <v>3.9803921568627447</v>
      </c>
      <c r="J19"/>
      <c r="K19"/>
    </row>
    <row r="20" spans="1:11" ht="16.5" x14ac:dyDescent="0.3">
      <c r="A20" s="14">
        <v>46049</v>
      </c>
      <c r="B20" s="15" t="s">
        <v>19</v>
      </c>
      <c r="C20" s="15" t="s">
        <v>35</v>
      </c>
      <c r="D20" s="10">
        <v>17</v>
      </c>
      <c r="E20" s="5">
        <v>2.19</v>
      </c>
      <c r="F20" s="6">
        <v>1.41</v>
      </c>
      <c r="G20" s="16">
        <v>14</v>
      </c>
      <c r="H20" s="6">
        <v>0.51</v>
      </c>
      <c r="I20" s="17">
        <f t="shared" si="0"/>
        <v>2.7647058823529411</v>
      </c>
      <c r="J20"/>
      <c r="K20"/>
    </row>
    <row r="21" spans="1:11" ht="16.5" x14ac:dyDescent="0.3">
      <c r="A21" s="14">
        <v>46049</v>
      </c>
      <c r="B21" s="15" t="s">
        <v>19</v>
      </c>
      <c r="C21" s="15" t="s">
        <v>35</v>
      </c>
      <c r="D21" s="10">
        <v>18</v>
      </c>
      <c r="E21" s="5">
        <v>2.19</v>
      </c>
      <c r="F21" s="6">
        <v>1.39</v>
      </c>
      <c r="G21" s="16">
        <v>14</v>
      </c>
      <c r="H21" s="6">
        <v>0.51</v>
      </c>
      <c r="I21" s="17">
        <f t="shared" si="0"/>
        <v>2.725490196078431</v>
      </c>
      <c r="J21"/>
      <c r="K21"/>
    </row>
    <row r="22" spans="1:11" ht="16.5" x14ac:dyDescent="0.3">
      <c r="A22" s="14">
        <v>46049</v>
      </c>
      <c r="B22" s="15" t="s">
        <v>19</v>
      </c>
      <c r="C22" s="15" t="s">
        <v>35</v>
      </c>
      <c r="D22" s="10">
        <v>19</v>
      </c>
      <c r="E22" s="5">
        <v>2.1800000000000002</v>
      </c>
      <c r="F22" s="6">
        <v>1.71</v>
      </c>
      <c r="G22" s="16">
        <v>14</v>
      </c>
      <c r="H22" s="6">
        <v>0.51</v>
      </c>
      <c r="I22" s="17">
        <f t="shared" si="0"/>
        <v>3.3529411764705883</v>
      </c>
      <c r="J22"/>
      <c r="K22"/>
    </row>
    <row r="23" spans="1:11" ht="16.5" x14ac:dyDescent="0.3">
      <c r="A23" s="14">
        <v>46049</v>
      </c>
      <c r="B23" s="15" t="s">
        <v>19</v>
      </c>
      <c r="C23" s="15" t="s">
        <v>35</v>
      </c>
      <c r="D23" s="10">
        <v>20</v>
      </c>
      <c r="E23" s="5">
        <v>2.19</v>
      </c>
      <c r="F23" s="6">
        <v>1.36</v>
      </c>
      <c r="G23" s="16">
        <v>14</v>
      </c>
      <c r="H23" s="6">
        <v>0.51</v>
      </c>
      <c r="I23" s="17">
        <f t="shared" si="0"/>
        <v>2.666666666666667</v>
      </c>
      <c r="J23"/>
      <c r="K23"/>
    </row>
    <row r="24" spans="1:11" ht="16.5" x14ac:dyDescent="0.3">
      <c r="A24" s="14">
        <v>46049</v>
      </c>
      <c r="B24" s="15" t="s">
        <v>19</v>
      </c>
      <c r="C24" s="15" t="s">
        <v>35</v>
      </c>
      <c r="D24" s="10">
        <v>21</v>
      </c>
      <c r="E24" s="5">
        <v>2.19</v>
      </c>
      <c r="F24" s="6">
        <v>1.5</v>
      </c>
      <c r="G24" s="16">
        <v>14</v>
      </c>
      <c r="H24" s="6">
        <v>0.51</v>
      </c>
      <c r="I24" s="17">
        <f t="shared" si="0"/>
        <v>2.9411764705882351</v>
      </c>
      <c r="J24"/>
      <c r="K24"/>
    </row>
    <row r="25" spans="1:11" ht="16.5" x14ac:dyDescent="0.3">
      <c r="A25" s="14">
        <v>46049</v>
      </c>
      <c r="B25" s="15" t="s">
        <v>19</v>
      </c>
      <c r="C25" s="15" t="s">
        <v>35</v>
      </c>
      <c r="D25" s="10">
        <v>22</v>
      </c>
      <c r="E25" s="5">
        <v>2.19</v>
      </c>
      <c r="F25" s="6">
        <v>1.82</v>
      </c>
      <c r="G25" s="16">
        <v>14</v>
      </c>
      <c r="H25" s="6">
        <v>0.51</v>
      </c>
      <c r="I25" s="17">
        <f t="shared" si="0"/>
        <v>3.5686274509803924</v>
      </c>
      <c r="J25"/>
      <c r="K25"/>
    </row>
    <row r="26" spans="1:11" ht="16.5" x14ac:dyDescent="0.3">
      <c r="A26" s="14">
        <v>46049</v>
      </c>
      <c r="B26" s="15" t="s">
        <v>19</v>
      </c>
      <c r="C26" s="15" t="s">
        <v>35</v>
      </c>
      <c r="D26" s="10">
        <v>23</v>
      </c>
      <c r="E26" s="5">
        <v>2.1800000000000002</v>
      </c>
      <c r="F26" s="6">
        <v>1.1599999999999999</v>
      </c>
      <c r="G26" s="16">
        <v>14</v>
      </c>
      <c r="H26" s="6">
        <v>0.51</v>
      </c>
      <c r="I26" s="17">
        <f t="shared" si="0"/>
        <v>2.2745098039215685</v>
      </c>
      <c r="J26"/>
      <c r="K26"/>
    </row>
    <row r="27" spans="1:11" ht="16.5" x14ac:dyDescent="0.3">
      <c r="A27" s="14">
        <v>46049</v>
      </c>
      <c r="B27" s="15" t="s">
        <v>19</v>
      </c>
      <c r="C27" s="15" t="s">
        <v>35</v>
      </c>
      <c r="D27" s="10">
        <v>24</v>
      </c>
      <c r="E27" s="5">
        <v>2.19</v>
      </c>
      <c r="F27" s="6">
        <v>1.26</v>
      </c>
      <c r="G27" s="16">
        <v>14</v>
      </c>
      <c r="H27" s="6">
        <v>0.51</v>
      </c>
      <c r="I27" s="17">
        <f t="shared" si="0"/>
        <v>2.4705882352941178</v>
      </c>
      <c r="J27"/>
      <c r="K27"/>
    </row>
    <row r="28" spans="1:11" ht="16.5" x14ac:dyDescent="0.3">
      <c r="A28" s="14">
        <v>46049</v>
      </c>
      <c r="B28" s="15" t="s">
        <v>19</v>
      </c>
      <c r="C28" s="15" t="s">
        <v>35</v>
      </c>
      <c r="D28" s="10">
        <v>25</v>
      </c>
      <c r="E28" s="5">
        <v>2.19</v>
      </c>
      <c r="F28" s="6">
        <v>1.81</v>
      </c>
      <c r="G28" s="16">
        <v>14</v>
      </c>
      <c r="H28" s="6">
        <v>0.51</v>
      </c>
      <c r="I28" s="17">
        <f t="shared" si="0"/>
        <v>3.5490196078431371</v>
      </c>
      <c r="J28"/>
      <c r="K28"/>
    </row>
    <row r="29" spans="1:11" ht="16.5" x14ac:dyDescent="0.3">
      <c r="A29" s="14">
        <v>46049</v>
      </c>
      <c r="B29" s="15" t="s">
        <v>19</v>
      </c>
      <c r="C29" s="15" t="s">
        <v>35</v>
      </c>
      <c r="D29" s="10">
        <v>26</v>
      </c>
      <c r="E29" s="5">
        <v>2.1800000000000002</v>
      </c>
      <c r="F29" s="6">
        <v>1.44</v>
      </c>
      <c r="G29" s="16">
        <v>14</v>
      </c>
      <c r="H29" s="6">
        <v>0.51</v>
      </c>
      <c r="I29" s="17">
        <f t="shared" si="0"/>
        <v>2.8235294117647056</v>
      </c>
      <c r="J29"/>
      <c r="K29"/>
    </row>
    <row r="30" spans="1:11" ht="16.5" x14ac:dyDescent="0.3">
      <c r="A30" s="14">
        <v>46049</v>
      </c>
      <c r="B30" s="15" t="s">
        <v>19</v>
      </c>
      <c r="C30" s="15" t="s">
        <v>35</v>
      </c>
      <c r="D30" s="10">
        <v>27</v>
      </c>
      <c r="E30" s="5">
        <v>2.1800000000000002</v>
      </c>
      <c r="F30" s="6">
        <v>1.89</v>
      </c>
      <c r="G30" s="16">
        <v>14</v>
      </c>
      <c r="H30" s="6">
        <v>0.51</v>
      </c>
      <c r="I30" s="17">
        <f t="shared" si="0"/>
        <v>3.7058823529411762</v>
      </c>
      <c r="J30"/>
      <c r="K30"/>
    </row>
    <row r="31" spans="1:11" ht="16.5" x14ac:dyDescent="0.3">
      <c r="A31" s="14">
        <v>46049</v>
      </c>
      <c r="B31" s="15" t="s">
        <v>19</v>
      </c>
      <c r="C31" s="15" t="s">
        <v>35</v>
      </c>
      <c r="D31" s="10">
        <v>28</v>
      </c>
      <c r="E31" s="5">
        <v>2.1800000000000002</v>
      </c>
      <c r="F31" s="6">
        <v>1.73</v>
      </c>
      <c r="G31" s="16">
        <v>14</v>
      </c>
      <c r="H31" s="6">
        <v>0.51</v>
      </c>
      <c r="I31" s="17">
        <f t="shared" si="0"/>
        <v>3.392156862745098</v>
      </c>
      <c r="J31"/>
      <c r="K31"/>
    </row>
    <row r="32" spans="1:11" ht="16.5" x14ac:dyDescent="0.3">
      <c r="A32" s="14">
        <v>46049</v>
      </c>
      <c r="B32" s="15" t="s">
        <v>19</v>
      </c>
      <c r="C32" s="15" t="s">
        <v>35</v>
      </c>
      <c r="D32" s="10">
        <v>29</v>
      </c>
      <c r="E32" s="5">
        <v>2.19</v>
      </c>
      <c r="F32" s="6">
        <v>1.78</v>
      </c>
      <c r="G32" s="16">
        <v>14</v>
      </c>
      <c r="H32" s="6">
        <v>0.51</v>
      </c>
      <c r="I32" s="17">
        <f t="shared" si="0"/>
        <v>3.4901960784313726</v>
      </c>
      <c r="J32"/>
      <c r="K32"/>
    </row>
    <row r="33" spans="1:11" ht="16.5" x14ac:dyDescent="0.3">
      <c r="A33" s="14">
        <v>46049</v>
      </c>
      <c r="B33" s="15" t="s">
        <v>19</v>
      </c>
      <c r="C33" s="15" t="s">
        <v>35</v>
      </c>
      <c r="D33" s="10">
        <v>30</v>
      </c>
      <c r="E33" s="5">
        <v>2.1800000000000002</v>
      </c>
      <c r="F33" s="6">
        <v>2.46</v>
      </c>
      <c r="G33" s="16">
        <v>14</v>
      </c>
      <c r="H33" s="6">
        <v>0.51</v>
      </c>
      <c r="I33" s="17">
        <f t="shared" si="0"/>
        <v>4.8235294117647056</v>
      </c>
      <c r="J33"/>
      <c r="K33"/>
    </row>
    <row r="34" spans="1:11" ht="16.5" x14ac:dyDescent="0.3">
      <c r="A34" s="14">
        <v>46049</v>
      </c>
      <c r="B34" s="15" t="s">
        <v>19</v>
      </c>
      <c r="C34" s="15" t="s">
        <v>35</v>
      </c>
      <c r="D34" s="10">
        <v>31</v>
      </c>
      <c r="E34" s="5">
        <v>2.1800000000000002</v>
      </c>
      <c r="F34" s="6">
        <v>1.9</v>
      </c>
      <c r="G34" s="16">
        <v>14</v>
      </c>
      <c r="H34" s="6">
        <v>0.51</v>
      </c>
      <c r="I34" s="17">
        <f t="shared" si="0"/>
        <v>3.725490196078431</v>
      </c>
      <c r="J34"/>
      <c r="K34"/>
    </row>
    <row r="35" spans="1:11" ht="16.5" x14ac:dyDescent="0.3">
      <c r="A35" s="14">
        <v>46049</v>
      </c>
      <c r="B35" s="15" t="s">
        <v>19</v>
      </c>
      <c r="C35" s="15" t="s">
        <v>35</v>
      </c>
      <c r="D35" s="10">
        <v>32</v>
      </c>
      <c r="E35" s="5">
        <v>2.19</v>
      </c>
      <c r="F35" s="6">
        <v>1.34</v>
      </c>
      <c r="G35" s="16">
        <v>14</v>
      </c>
      <c r="H35" s="6">
        <v>0.51</v>
      </c>
      <c r="I35" s="17">
        <f t="shared" si="0"/>
        <v>2.6274509803921569</v>
      </c>
      <c r="J35"/>
      <c r="K35"/>
    </row>
    <row r="36" spans="1:11" ht="16.5" x14ac:dyDescent="0.3">
      <c r="A36" s="14">
        <v>46049</v>
      </c>
      <c r="B36" s="15" t="s">
        <v>19</v>
      </c>
      <c r="C36" s="15" t="s">
        <v>35</v>
      </c>
      <c r="D36" s="10">
        <v>33</v>
      </c>
      <c r="E36" s="5">
        <v>2.19</v>
      </c>
      <c r="F36" s="6">
        <v>2.04</v>
      </c>
      <c r="G36" s="16">
        <v>14</v>
      </c>
      <c r="H36" s="6">
        <v>0.51</v>
      </c>
      <c r="I36" s="17">
        <f t="shared" si="0"/>
        <v>4</v>
      </c>
      <c r="J36"/>
      <c r="K36"/>
    </row>
    <row r="37" spans="1:11" ht="16.5" x14ac:dyDescent="0.3">
      <c r="A37" s="14">
        <v>46049</v>
      </c>
      <c r="B37" s="15" t="s">
        <v>19</v>
      </c>
      <c r="C37" s="15" t="s">
        <v>35</v>
      </c>
      <c r="D37" s="10">
        <v>34</v>
      </c>
      <c r="E37" s="5">
        <v>2.1800000000000002</v>
      </c>
      <c r="F37" s="6">
        <v>2.52</v>
      </c>
      <c r="G37" s="16">
        <v>14</v>
      </c>
      <c r="H37" s="6">
        <v>0.51</v>
      </c>
      <c r="I37" s="17">
        <f t="shared" si="0"/>
        <v>4.9411764705882355</v>
      </c>
      <c r="J37"/>
      <c r="K37"/>
    </row>
    <row r="38" spans="1:11" ht="16.5" x14ac:dyDescent="0.3">
      <c r="A38" s="14">
        <v>46049</v>
      </c>
      <c r="B38" s="15" t="s">
        <v>19</v>
      </c>
      <c r="C38" s="15" t="s">
        <v>35</v>
      </c>
      <c r="D38" s="10">
        <v>35</v>
      </c>
      <c r="E38" s="5">
        <v>2.1800000000000002</v>
      </c>
      <c r="F38" s="6">
        <v>2.5</v>
      </c>
      <c r="G38" s="16">
        <v>14</v>
      </c>
      <c r="H38" s="6">
        <v>0.51</v>
      </c>
      <c r="I38" s="17">
        <f t="shared" si="0"/>
        <v>4.9019607843137258</v>
      </c>
      <c r="J38"/>
      <c r="K38"/>
    </row>
    <row r="39" spans="1:11" ht="16.5" x14ac:dyDescent="0.3">
      <c r="A39" s="14">
        <v>46049</v>
      </c>
      <c r="B39" s="15" t="s">
        <v>19</v>
      </c>
      <c r="C39" s="15" t="s">
        <v>35</v>
      </c>
      <c r="D39" s="10">
        <v>36</v>
      </c>
      <c r="E39" s="5">
        <v>2.19</v>
      </c>
      <c r="F39" s="6">
        <v>1.31</v>
      </c>
      <c r="G39" s="16">
        <v>14</v>
      </c>
      <c r="H39" s="6">
        <v>0.51</v>
      </c>
      <c r="I39" s="17">
        <f t="shared" si="0"/>
        <v>2.5686274509803924</v>
      </c>
      <c r="J39"/>
      <c r="K39"/>
    </row>
    <row r="40" spans="1:11" ht="16.5" x14ac:dyDescent="0.3">
      <c r="A40" s="14">
        <v>46049</v>
      </c>
      <c r="B40" s="15" t="s">
        <v>19</v>
      </c>
      <c r="C40" s="15" t="s">
        <v>35</v>
      </c>
      <c r="D40" s="10">
        <v>37</v>
      </c>
      <c r="E40" s="5">
        <v>2.19</v>
      </c>
      <c r="F40" s="6">
        <v>2.0099999999999998</v>
      </c>
      <c r="G40" s="16">
        <v>14</v>
      </c>
      <c r="H40" s="6">
        <v>0.51</v>
      </c>
      <c r="I40" s="17">
        <f t="shared" si="0"/>
        <v>3.9411764705882346</v>
      </c>
      <c r="J40"/>
      <c r="K40"/>
    </row>
    <row r="41" spans="1:11" ht="16.5" x14ac:dyDescent="0.3">
      <c r="A41" s="14">
        <v>46049</v>
      </c>
      <c r="B41" s="15" t="s">
        <v>19</v>
      </c>
      <c r="C41" s="15" t="s">
        <v>35</v>
      </c>
      <c r="D41" s="10">
        <v>38</v>
      </c>
      <c r="E41" s="5">
        <v>2.1800000000000002</v>
      </c>
      <c r="F41" s="6">
        <v>1.96</v>
      </c>
      <c r="G41" s="16">
        <v>14</v>
      </c>
      <c r="H41" s="6">
        <v>0.51</v>
      </c>
      <c r="I41" s="17">
        <f t="shared" si="0"/>
        <v>3.8431372549019605</v>
      </c>
      <c r="J41"/>
      <c r="K41"/>
    </row>
    <row r="42" spans="1:11" ht="16.5" x14ac:dyDescent="0.3">
      <c r="A42" s="14">
        <v>46049</v>
      </c>
      <c r="B42" s="15" t="s">
        <v>19</v>
      </c>
      <c r="C42" s="15" t="s">
        <v>35</v>
      </c>
      <c r="D42" s="10">
        <v>39</v>
      </c>
      <c r="E42" s="5">
        <v>2.1800000000000002</v>
      </c>
      <c r="F42" s="6">
        <v>2.06</v>
      </c>
      <c r="G42" s="16">
        <v>14</v>
      </c>
      <c r="H42" s="6">
        <v>0.51</v>
      </c>
      <c r="I42" s="17">
        <f t="shared" si="0"/>
        <v>4.0392156862745097</v>
      </c>
      <c r="J42"/>
      <c r="K42"/>
    </row>
    <row r="43" spans="1:11" ht="16.5" x14ac:dyDescent="0.3">
      <c r="A43" s="14">
        <v>46049</v>
      </c>
      <c r="B43" s="15" t="s">
        <v>19</v>
      </c>
      <c r="C43" s="15" t="s">
        <v>35</v>
      </c>
      <c r="D43" s="10">
        <v>40</v>
      </c>
      <c r="E43" s="5">
        <v>2.1800000000000002</v>
      </c>
      <c r="F43" s="6">
        <v>1.41</v>
      </c>
      <c r="G43" s="16">
        <v>14</v>
      </c>
      <c r="H43" s="6">
        <v>0.51</v>
      </c>
      <c r="I43" s="17">
        <f t="shared" si="0"/>
        <v>2.7647058823529411</v>
      </c>
      <c r="J43"/>
      <c r="K43"/>
    </row>
    <row r="44" spans="1:11" ht="16.5" x14ac:dyDescent="0.3">
      <c r="A44" s="14">
        <v>46049</v>
      </c>
      <c r="B44" s="15" t="s">
        <v>19</v>
      </c>
      <c r="C44" s="15" t="s">
        <v>35</v>
      </c>
      <c r="D44" s="10">
        <v>41</v>
      </c>
      <c r="E44" s="5">
        <v>2.19</v>
      </c>
      <c r="F44" s="6">
        <v>1.5</v>
      </c>
      <c r="G44" s="16">
        <v>14</v>
      </c>
      <c r="H44" s="6">
        <v>0.51</v>
      </c>
      <c r="I44" s="17">
        <f t="shared" si="0"/>
        <v>2.9411764705882351</v>
      </c>
      <c r="J44"/>
      <c r="K44"/>
    </row>
    <row r="45" spans="1:11" ht="16.5" x14ac:dyDescent="0.3">
      <c r="A45" s="14">
        <v>46049</v>
      </c>
      <c r="B45" s="15" t="s">
        <v>19</v>
      </c>
      <c r="C45" s="15" t="s">
        <v>35</v>
      </c>
      <c r="D45" s="10">
        <v>42</v>
      </c>
      <c r="E45" s="5">
        <v>2.1800000000000002</v>
      </c>
      <c r="F45" s="6">
        <v>1.94</v>
      </c>
      <c r="G45" s="16">
        <v>14</v>
      </c>
      <c r="H45" s="6">
        <v>0.51</v>
      </c>
      <c r="I45" s="17">
        <f t="shared" si="0"/>
        <v>3.8039215686274508</v>
      </c>
      <c r="J45"/>
      <c r="K45"/>
    </row>
    <row r="46" spans="1:11" ht="16.5" x14ac:dyDescent="0.3">
      <c r="A46" s="14">
        <v>46049</v>
      </c>
      <c r="B46" s="15" t="s">
        <v>19</v>
      </c>
      <c r="C46" s="15" t="s">
        <v>35</v>
      </c>
      <c r="D46" s="10">
        <v>43</v>
      </c>
      <c r="E46" s="5">
        <v>2.19</v>
      </c>
      <c r="F46" s="6">
        <v>2.0299999999999998</v>
      </c>
      <c r="G46" s="16">
        <v>14</v>
      </c>
      <c r="H46" s="6">
        <v>0.51</v>
      </c>
      <c r="I46" s="17">
        <f t="shared" si="0"/>
        <v>3.9803921568627447</v>
      </c>
      <c r="J46"/>
      <c r="K46"/>
    </row>
    <row r="47" spans="1:11" ht="16.5" x14ac:dyDescent="0.3">
      <c r="A47" s="14">
        <v>46049</v>
      </c>
      <c r="B47" s="15" t="s">
        <v>19</v>
      </c>
      <c r="C47" s="15" t="s">
        <v>35</v>
      </c>
      <c r="D47" s="10">
        <v>44</v>
      </c>
      <c r="E47" s="5">
        <v>2.19</v>
      </c>
      <c r="F47" s="6">
        <v>2.57</v>
      </c>
      <c r="G47" s="16">
        <v>14</v>
      </c>
      <c r="H47" s="6">
        <v>0.51</v>
      </c>
      <c r="I47" s="17">
        <f t="shared" si="0"/>
        <v>5.0392156862745097</v>
      </c>
      <c r="J47"/>
      <c r="K47"/>
    </row>
    <row r="48" spans="1:11" ht="16.5" x14ac:dyDescent="0.3">
      <c r="A48" s="14">
        <v>46049</v>
      </c>
      <c r="B48" s="15" t="s">
        <v>19</v>
      </c>
      <c r="C48" s="15" t="s">
        <v>35</v>
      </c>
      <c r="D48" s="10">
        <v>45</v>
      </c>
      <c r="E48" s="5">
        <v>2.19</v>
      </c>
      <c r="F48" s="6">
        <v>1.4</v>
      </c>
      <c r="G48" s="16">
        <v>14</v>
      </c>
      <c r="H48" s="6">
        <v>0.51</v>
      </c>
      <c r="I48" s="17">
        <f t="shared" si="0"/>
        <v>2.7450980392156858</v>
      </c>
      <c r="J48"/>
      <c r="K48"/>
    </row>
    <row r="49" spans="1:11" ht="16.5" x14ac:dyDescent="0.3">
      <c r="A49" s="14">
        <v>46049</v>
      </c>
      <c r="B49" s="15" t="s">
        <v>19</v>
      </c>
      <c r="C49" s="15" t="s">
        <v>35</v>
      </c>
      <c r="D49" s="10">
        <v>46</v>
      </c>
      <c r="E49" s="5">
        <v>2.19</v>
      </c>
      <c r="F49" s="6">
        <v>1.36</v>
      </c>
      <c r="G49" s="16">
        <v>14</v>
      </c>
      <c r="H49" s="6">
        <v>0.51</v>
      </c>
      <c r="I49" s="17">
        <f t="shared" si="0"/>
        <v>2.666666666666667</v>
      </c>
      <c r="J49"/>
      <c r="K49"/>
    </row>
    <row r="50" spans="1:11" ht="16.5" x14ac:dyDescent="0.3">
      <c r="A50" s="14">
        <v>46049</v>
      </c>
      <c r="B50" s="15" t="s">
        <v>19</v>
      </c>
      <c r="C50" s="15" t="s">
        <v>35</v>
      </c>
      <c r="D50" s="10">
        <v>47</v>
      </c>
      <c r="E50" s="5">
        <v>2.19</v>
      </c>
      <c r="F50" s="6">
        <v>1.68</v>
      </c>
      <c r="G50" s="16">
        <v>14</v>
      </c>
      <c r="H50" s="6">
        <v>0.51</v>
      </c>
      <c r="I50" s="17">
        <f t="shared" si="0"/>
        <v>3.2941176470588234</v>
      </c>
      <c r="J50"/>
      <c r="K50"/>
    </row>
    <row r="51" spans="1:11" ht="16.5" x14ac:dyDescent="0.3">
      <c r="A51" s="14">
        <v>46049</v>
      </c>
      <c r="B51" s="15" t="s">
        <v>19</v>
      </c>
      <c r="C51" s="15" t="s">
        <v>35</v>
      </c>
      <c r="D51" s="10">
        <v>48</v>
      </c>
      <c r="E51" s="5">
        <v>2.19</v>
      </c>
      <c r="F51" s="6">
        <v>1.55</v>
      </c>
      <c r="G51" s="16">
        <v>14</v>
      </c>
      <c r="H51" s="6">
        <v>0.51</v>
      </c>
      <c r="I51" s="17">
        <f t="shared" si="0"/>
        <v>3.0392156862745097</v>
      </c>
      <c r="J51"/>
      <c r="K51"/>
    </row>
    <row r="52" spans="1:11" ht="16.5" x14ac:dyDescent="0.3">
      <c r="A52" s="14">
        <v>46049</v>
      </c>
      <c r="B52" s="15" t="s">
        <v>19</v>
      </c>
      <c r="C52" s="15" t="s">
        <v>35</v>
      </c>
      <c r="D52" s="10">
        <v>49</v>
      </c>
      <c r="E52" s="5">
        <v>2.1800000000000002</v>
      </c>
      <c r="F52" s="6">
        <v>2.23</v>
      </c>
      <c r="G52" s="16">
        <v>14</v>
      </c>
      <c r="H52" s="6">
        <v>0.51</v>
      </c>
      <c r="I52" s="17">
        <f t="shared" si="0"/>
        <v>4.3725490196078427</v>
      </c>
      <c r="J52"/>
      <c r="K52"/>
    </row>
    <row r="53" spans="1:11" ht="16.5" x14ac:dyDescent="0.3">
      <c r="A53" s="14">
        <v>46049</v>
      </c>
      <c r="B53" s="15" t="s">
        <v>19</v>
      </c>
      <c r="C53" s="15" t="s">
        <v>35</v>
      </c>
      <c r="D53" s="10">
        <v>50</v>
      </c>
      <c r="E53" s="5">
        <v>2.19</v>
      </c>
      <c r="F53" s="6">
        <v>2.13</v>
      </c>
      <c r="G53" s="16">
        <v>14</v>
      </c>
      <c r="H53" s="6">
        <v>0.51</v>
      </c>
      <c r="I53" s="17">
        <f t="shared" si="0"/>
        <v>4.1764705882352935</v>
      </c>
      <c r="J53"/>
      <c r="K53"/>
    </row>
    <row r="54" spans="1:11" ht="16.5" x14ac:dyDescent="0.3">
      <c r="A54" s="14">
        <v>46049</v>
      </c>
      <c r="B54" s="15" t="s">
        <v>19</v>
      </c>
      <c r="C54" s="15" t="s">
        <v>35</v>
      </c>
      <c r="D54" s="10">
        <v>51</v>
      </c>
      <c r="E54" s="5">
        <v>2.1800000000000002</v>
      </c>
      <c r="F54" s="6">
        <v>2.2400000000000002</v>
      </c>
      <c r="G54" s="16">
        <v>14</v>
      </c>
      <c r="H54" s="6">
        <v>0.51</v>
      </c>
      <c r="I54" s="17">
        <f t="shared" si="0"/>
        <v>4.3921568627450984</v>
      </c>
      <c r="J54"/>
      <c r="K54"/>
    </row>
    <row r="55" spans="1:11" ht="16.5" x14ac:dyDescent="0.3">
      <c r="A55" s="14">
        <v>46049</v>
      </c>
      <c r="B55" s="15" t="s">
        <v>19</v>
      </c>
      <c r="C55" s="15" t="s">
        <v>35</v>
      </c>
      <c r="D55" s="10">
        <v>52</v>
      </c>
      <c r="E55" s="5">
        <v>2.19</v>
      </c>
      <c r="F55" s="6">
        <v>1.23</v>
      </c>
      <c r="G55" s="16">
        <v>14</v>
      </c>
      <c r="H55" s="6">
        <v>0.51</v>
      </c>
      <c r="I55" s="17">
        <f t="shared" si="0"/>
        <v>2.4117647058823528</v>
      </c>
      <c r="J55"/>
      <c r="K55"/>
    </row>
    <row r="56" spans="1:11" ht="16.5" x14ac:dyDescent="0.3">
      <c r="A56" s="14">
        <v>46049</v>
      </c>
      <c r="B56" s="15" t="s">
        <v>19</v>
      </c>
      <c r="C56" s="15" t="s">
        <v>35</v>
      </c>
      <c r="D56" s="10">
        <v>53</v>
      </c>
      <c r="E56" s="5">
        <v>2.19</v>
      </c>
      <c r="F56" s="6">
        <v>1.5</v>
      </c>
      <c r="G56" s="16">
        <v>14</v>
      </c>
      <c r="H56" s="6">
        <v>0.51</v>
      </c>
      <c r="I56" s="17">
        <f t="shared" si="0"/>
        <v>2.9411764705882351</v>
      </c>
      <c r="J56"/>
      <c r="K56"/>
    </row>
    <row r="57" spans="1:11" ht="16.5" x14ac:dyDescent="0.3">
      <c r="A57" s="14">
        <v>46049</v>
      </c>
      <c r="B57" s="15" t="s">
        <v>19</v>
      </c>
      <c r="C57" s="15" t="s">
        <v>35</v>
      </c>
      <c r="D57" s="10">
        <v>54</v>
      </c>
      <c r="E57" s="5">
        <v>2.19</v>
      </c>
      <c r="F57" s="6">
        <v>1.36</v>
      </c>
      <c r="G57" s="16">
        <v>14</v>
      </c>
      <c r="H57" s="6">
        <v>0.51</v>
      </c>
      <c r="I57" s="17">
        <f t="shared" si="0"/>
        <v>2.666666666666667</v>
      </c>
      <c r="J57"/>
      <c r="K57"/>
    </row>
    <row r="58" spans="1:11" ht="16.5" x14ac:dyDescent="0.3">
      <c r="A58" s="14">
        <v>46049</v>
      </c>
      <c r="B58" s="15" t="s">
        <v>19</v>
      </c>
      <c r="C58" s="15" t="s">
        <v>35</v>
      </c>
      <c r="D58" s="10">
        <v>55</v>
      </c>
      <c r="E58" s="5">
        <v>2.1800000000000002</v>
      </c>
      <c r="F58" s="6">
        <v>1.63</v>
      </c>
      <c r="G58" s="16">
        <v>14</v>
      </c>
      <c r="H58" s="6">
        <v>0.51</v>
      </c>
      <c r="I58" s="17">
        <f t="shared" si="0"/>
        <v>3.1960784313725488</v>
      </c>
      <c r="J58"/>
      <c r="K58"/>
    </row>
    <row r="59" spans="1:11" x14ac:dyDescent="0.3">
      <c r="A59" s="34" t="s">
        <v>10</v>
      </c>
      <c r="B59" s="35"/>
      <c r="C59" s="35"/>
      <c r="D59" s="36"/>
      <c r="E59" s="18">
        <f>AVERAGE(E4:E58)</f>
        <v>2.1863636363636365</v>
      </c>
      <c r="F59" s="18">
        <f>AVERAGE(F4:F58)</f>
        <v>1.8036363636363635</v>
      </c>
      <c r="G59" s="23"/>
      <c r="H59" s="23"/>
      <c r="I59" s="19">
        <f>AVERAGE(I4:I58)</f>
        <v>3.5365418894830647</v>
      </c>
      <c r="J59" s="20"/>
    </row>
    <row r="60" spans="1:11" x14ac:dyDescent="0.3">
      <c r="A60" s="34" t="s">
        <v>11</v>
      </c>
      <c r="B60" s="35"/>
      <c r="C60" s="35"/>
      <c r="D60" s="36"/>
      <c r="E60" s="18">
        <f>MAX(E4:E58)</f>
        <v>2.2200000000000002</v>
      </c>
      <c r="F60" s="18">
        <f>MAX(F4:F58)</f>
        <v>3.06</v>
      </c>
      <c r="G60" s="24"/>
      <c r="H60" s="23"/>
      <c r="I60" s="19">
        <f>MAX(I4:I58)</f>
        <v>6</v>
      </c>
      <c r="J60" s="20"/>
    </row>
    <row r="61" spans="1:11" x14ac:dyDescent="0.3">
      <c r="A61" s="34" t="s">
        <v>12</v>
      </c>
      <c r="B61" s="35"/>
      <c r="C61" s="35"/>
      <c r="D61" s="36"/>
      <c r="E61" s="18">
        <f>MIN(E4:E58)</f>
        <v>2.1800000000000002</v>
      </c>
      <c r="F61" s="18">
        <f>MIN(F4:F58)</f>
        <v>1.1599999999999999</v>
      </c>
      <c r="G61" s="24"/>
      <c r="H61" s="23"/>
      <c r="I61" s="19">
        <f>MIN(I4:I58)</f>
        <v>2.2745098039215685</v>
      </c>
      <c r="J61" s="20"/>
    </row>
    <row r="62" spans="1:11" ht="141" customHeight="1" x14ac:dyDescent="0.3">
      <c r="A62" s="21" t="s">
        <v>6</v>
      </c>
      <c r="B62" s="37"/>
      <c r="C62" s="38"/>
      <c r="D62" s="38"/>
      <c r="E62" s="39"/>
      <c r="F62" s="22" t="s">
        <v>7</v>
      </c>
      <c r="G62" s="26"/>
      <c r="H62" s="27"/>
      <c r="I62" s="28"/>
      <c r="J62" s="20"/>
    </row>
    <row r="63" spans="1:11" ht="204.75" customHeight="1" x14ac:dyDescent="0.3">
      <c r="A63" s="22" t="s">
        <v>8</v>
      </c>
      <c r="B63" s="26"/>
      <c r="C63" s="27"/>
      <c r="D63" s="27"/>
      <c r="E63" s="28"/>
      <c r="F63" s="22"/>
      <c r="G63" s="29"/>
      <c r="H63" s="30"/>
      <c r="I63" s="31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opLeftCell="A16" zoomScale="85" zoomScaleNormal="85" workbookViewId="0">
      <selection activeCell="U13" sqref="U13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33</v>
      </c>
      <c r="C2" s="7" t="s">
        <v>13</v>
      </c>
      <c r="D2" s="32" t="s">
        <v>41</v>
      </c>
      <c r="E2" s="33"/>
      <c r="F2" s="8" t="s">
        <v>3</v>
      </c>
      <c r="G2" s="9" t="s">
        <v>40</v>
      </c>
      <c r="H2" s="7" t="s">
        <v>4</v>
      </c>
      <c r="I2" s="8">
        <v>30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22</v>
      </c>
      <c r="D4" s="10">
        <v>1</v>
      </c>
      <c r="E4" s="5">
        <v>12.96</v>
      </c>
      <c r="F4" s="6">
        <v>2.29</v>
      </c>
      <c r="G4" s="16">
        <v>14</v>
      </c>
      <c r="H4" s="6">
        <v>2.2999999999999998</v>
      </c>
      <c r="I4" s="17">
        <f>F4/H4</f>
        <v>0.99565217391304361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22</v>
      </c>
      <c r="D5" s="10">
        <v>2</v>
      </c>
      <c r="E5" s="5">
        <v>12.96</v>
      </c>
      <c r="F5" s="6">
        <v>2.31</v>
      </c>
      <c r="G5" s="16">
        <v>14</v>
      </c>
      <c r="H5" s="6">
        <v>2.2999999999999998</v>
      </c>
      <c r="I5" s="17">
        <f>F5/H5</f>
        <v>1.0043478260869567</v>
      </c>
      <c r="J5"/>
      <c r="K5"/>
    </row>
    <row r="6" spans="1:11" ht="16.5" x14ac:dyDescent="0.3">
      <c r="A6" s="14">
        <v>46049</v>
      </c>
      <c r="B6" s="15" t="s">
        <v>19</v>
      </c>
      <c r="C6" s="15" t="s">
        <v>22</v>
      </c>
      <c r="D6" s="10">
        <v>3</v>
      </c>
      <c r="E6" s="5"/>
      <c r="F6" s="40" t="s">
        <v>23</v>
      </c>
      <c r="G6" s="16">
        <v>14</v>
      </c>
      <c r="H6" s="6">
        <v>2.2999999999999998</v>
      </c>
      <c r="I6" s="17" t="e">
        <f t="shared" ref="I6:I22" si="0">F6/H6</f>
        <v>#VALUE!</v>
      </c>
      <c r="J6"/>
      <c r="K6"/>
    </row>
    <row r="7" spans="1:11" ht="16.5" x14ac:dyDescent="0.3">
      <c r="A7" s="14">
        <v>46049</v>
      </c>
      <c r="B7" s="15" t="s">
        <v>19</v>
      </c>
      <c r="C7" s="15" t="s">
        <v>22</v>
      </c>
      <c r="D7" s="10">
        <v>4</v>
      </c>
      <c r="E7" s="5">
        <v>12.96</v>
      </c>
      <c r="F7" s="6">
        <v>2.35</v>
      </c>
      <c r="G7" s="16">
        <v>14</v>
      </c>
      <c r="H7" s="6">
        <v>2.2999999999999998</v>
      </c>
      <c r="I7" s="17">
        <f t="shared" si="0"/>
        <v>1.0217391304347827</v>
      </c>
      <c r="J7"/>
      <c r="K7"/>
    </row>
    <row r="8" spans="1:11" ht="16.5" x14ac:dyDescent="0.3">
      <c r="A8" s="14">
        <v>46049</v>
      </c>
      <c r="B8" s="15" t="s">
        <v>19</v>
      </c>
      <c r="C8" s="15" t="s">
        <v>22</v>
      </c>
      <c r="D8" s="10">
        <v>5</v>
      </c>
      <c r="E8" s="5"/>
      <c r="F8" s="40" t="s">
        <v>23</v>
      </c>
      <c r="G8" s="16">
        <v>14</v>
      </c>
      <c r="H8" s="6">
        <v>2.2999999999999998</v>
      </c>
      <c r="I8" s="17" t="e">
        <f t="shared" si="0"/>
        <v>#VALUE!</v>
      </c>
      <c r="J8"/>
      <c r="K8"/>
    </row>
    <row r="9" spans="1:11" ht="16.5" x14ac:dyDescent="0.3">
      <c r="A9" s="14">
        <v>46049</v>
      </c>
      <c r="B9" s="15" t="s">
        <v>19</v>
      </c>
      <c r="C9" s="15" t="s">
        <v>22</v>
      </c>
      <c r="D9" s="10">
        <v>6</v>
      </c>
      <c r="E9" s="5">
        <v>12.97</v>
      </c>
      <c r="F9" s="6">
        <v>2.39</v>
      </c>
      <c r="G9" s="16">
        <v>14</v>
      </c>
      <c r="H9" s="6">
        <v>2.2999999999999998</v>
      </c>
      <c r="I9" s="17">
        <f t="shared" si="0"/>
        <v>1.0391304347826089</v>
      </c>
      <c r="J9"/>
      <c r="K9"/>
    </row>
    <row r="10" spans="1:11" ht="16.5" x14ac:dyDescent="0.3">
      <c r="A10" s="14">
        <v>46049</v>
      </c>
      <c r="B10" s="15" t="s">
        <v>19</v>
      </c>
      <c r="C10" s="15" t="s">
        <v>22</v>
      </c>
      <c r="D10" s="10">
        <v>7</v>
      </c>
      <c r="E10" s="5"/>
      <c r="F10" s="40" t="s">
        <v>23</v>
      </c>
      <c r="G10" s="16">
        <v>14</v>
      </c>
      <c r="H10" s="6">
        <v>2.2999999999999998</v>
      </c>
      <c r="I10" s="17" t="e">
        <f t="shared" si="0"/>
        <v>#VALUE!</v>
      </c>
      <c r="J10"/>
      <c r="K10"/>
    </row>
    <row r="11" spans="1:11" ht="16.5" x14ac:dyDescent="0.3">
      <c r="A11" s="14">
        <v>46049</v>
      </c>
      <c r="B11" s="15" t="s">
        <v>19</v>
      </c>
      <c r="C11" s="15" t="s">
        <v>22</v>
      </c>
      <c r="D11" s="10">
        <v>8</v>
      </c>
      <c r="E11" s="5">
        <v>12.98</v>
      </c>
      <c r="F11" s="6">
        <v>2.4</v>
      </c>
      <c r="G11" s="16">
        <v>14</v>
      </c>
      <c r="H11" s="6">
        <v>2.2999999999999998</v>
      </c>
      <c r="I11" s="17">
        <f t="shared" si="0"/>
        <v>1.0434782608695652</v>
      </c>
      <c r="J11"/>
      <c r="K11"/>
    </row>
    <row r="12" spans="1:11" ht="16.5" x14ac:dyDescent="0.3">
      <c r="A12" s="14">
        <v>46049</v>
      </c>
      <c r="B12" s="15" t="s">
        <v>19</v>
      </c>
      <c r="C12" s="15" t="s">
        <v>22</v>
      </c>
      <c r="D12" s="10">
        <v>9</v>
      </c>
      <c r="E12" s="5"/>
      <c r="F12" s="40" t="s">
        <v>23</v>
      </c>
      <c r="G12" s="16">
        <v>14</v>
      </c>
      <c r="H12" s="6">
        <v>2.2999999999999998</v>
      </c>
      <c r="I12" s="17" t="e">
        <f t="shared" si="0"/>
        <v>#VALUE!</v>
      </c>
      <c r="J12"/>
      <c r="K12"/>
    </row>
    <row r="13" spans="1:11" ht="16.5" x14ac:dyDescent="0.3">
      <c r="A13" s="14">
        <v>46049</v>
      </c>
      <c r="B13" s="15" t="s">
        <v>19</v>
      </c>
      <c r="C13" s="15" t="s">
        <v>22</v>
      </c>
      <c r="D13" s="10">
        <v>10</v>
      </c>
      <c r="E13" s="5">
        <v>12.93</v>
      </c>
      <c r="F13" s="6">
        <v>2.31</v>
      </c>
      <c r="G13" s="16">
        <v>14</v>
      </c>
      <c r="H13" s="6">
        <v>2.2999999999999998</v>
      </c>
      <c r="I13" s="17">
        <f t="shared" si="0"/>
        <v>1.0043478260869567</v>
      </c>
      <c r="J13"/>
      <c r="K13"/>
    </row>
    <row r="14" spans="1:11" ht="16.5" x14ac:dyDescent="0.3">
      <c r="A14" s="14">
        <v>46049</v>
      </c>
      <c r="B14" s="15" t="s">
        <v>19</v>
      </c>
      <c r="C14" s="15" t="s">
        <v>22</v>
      </c>
      <c r="D14" s="10">
        <v>11</v>
      </c>
      <c r="E14" s="5"/>
      <c r="F14" s="40" t="s">
        <v>23</v>
      </c>
      <c r="G14" s="16">
        <v>14</v>
      </c>
      <c r="H14" s="6">
        <v>2.2999999999999998</v>
      </c>
      <c r="I14" s="17" t="e">
        <f t="shared" si="0"/>
        <v>#VALUE!</v>
      </c>
      <c r="J14"/>
      <c r="K14"/>
    </row>
    <row r="15" spans="1:11" ht="16.5" x14ac:dyDescent="0.3">
      <c r="A15" s="14">
        <v>46049</v>
      </c>
      <c r="B15" s="15" t="s">
        <v>19</v>
      </c>
      <c r="C15" s="15" t="s">
        <v>22</v>
      </c>
      <c r="D15" s="10">
        <v>12</v>
      </c>
      <c r="E15" s="5">
        <v>12.96</v>
      </c>
      <c r="F15" s="6">
        <v>2.38</v>
      </c>
      <c r="G15" s="16">
        <v>14</v>
      </c>
      <c r="H15" s="6">
        <v>2.2999999999999998</v>
      </c>
      <c r="I15" s="17">
        <f t="shared" si="0"/>
        <v>1.0347826086956522</v>
      </c>
      <c r="J15"/>
      <c r="K15"/>
    </row>
    <row r="16" spans="1:11" ht="16.5" x14ac:dyDescent="0.3">
      <c r="A16" s="14">
        <v>46049</v>
      </c>
      <c r="B16" s="15" t="s">
        <v>19</v>
      </c>
      <c r="C16" s="15" t="s">
        <v>22</v>
      </c>
      <c r="D16" s="10">
        <v>13</v>
      </c>
      <c r="E16" s="5"/>
      <c r="F16" s="40" t="s">
        <v>23</v>
      </c>
      <c r="G16" s="16">
        <v>14</v>
      </c>
      <c r="H16" s="6">
        <v>2.2999999999999998</v>
      </c>
      <c r="I16" s="17" t="e">
        <f t="shared" si="0"/>
        <v>#VALUE!</v>
      </c>
      <c r="J16"/>
      <c r="K16"/>
    </row>
    <row r="17" spans="1:11" ht="16.5" x14ac:dyDescent="0.3">
      <c r="A17" s="14">
        <v>46049</v>
      </c>
      <c r="B17" s="15" t="s">
        <v>19</v>
      </c>
      <c r="C17" s="15" t="s">
        <v>22</v>
      </c>
      <c r="D17" s="10">
        <v>14</v>
      </c>
      <c r="E17" s="5">
        <v>12.97</v>
      </c>
      <c r="F17" s="6">
        <v>2.39</v>
      </c>
      <c r="G17" s="16">
        <v>14</v>
      </c>
      <c r="H17" s="6">
        <v>2.2999999999999998</v>
      </c>
      <c r="I17" s="17">
        <f t="shared" si="0"/>
        <v>1.0391304347826089</v>
      </c>
      <c r="J17"/>
      <c r="K17"/>
    </row>
    <row r="18" spans="1:11" ht="16.5" x14ac:dyDescent="0.3">
      <c r="A18" s="14">
        <v>46049</v>
      </c>
      <c r="B18" s="15" t="s">
        <v>19</v>
      </c>
      <c r="C18" s="15" t="s">
        <v>22</v>
      </c>
      <c r="D18" s="10">
        <v>15</v>
      </c>
      <c r="E18" s="5"/>
      <c r="F18" s="40" t="s">
        <v>23</v>
      </c>
      <c r="G18" s="16">
        <v>14</v>
      </c>
      <c r="H18" s="6">
        <v>2.2999999999999998</v>
      </c>
      <c r="I18" s="17" t="e">
        <f t="shared" si="0"/>
        <v>#VALUE!</v>
      </c>
      <c r="J18"/>
      <c r="K18"/>
    </row>
    <row r="19" spans="1:11" ht="16.5" x14ac:dyDescent="0.3">
      <c r="A19" s="14">
        <v>46049</v>
      </c>
      <c r="B19" s="15" t="s">
        <v>19</v>
      </c>
      <c r="C19" s="15" t="s">
        <v>22</v>
      </c>
      <c r="D19" s="10">
        <v>16</v>
      </c>
      <c r="E19" s="5">
        <v>12.98</v>
      </c>
      <c r="F19" s="6">
        <v>2.48</v>
      </c>
      <c r="G19" s="16">
        <v>14</v>
      </c>
      <c r="H19" s="6">
        <v>2.2999999999999998</v>
      </c>
      <c r="I19" s="17">
        <f t="shared" si="0"/>
        <v>1.0782608695652174</v>
      </c>
      <c r="J19"/>
      <c r="K19"/>
    </row>
    <row r="20" spans="1:11" ht="16.5" x14ac:dyDescent="0.3">
      <c r="A20" s="14">
        <v>46049</v>
      </c>
      <c r="B20" s="15" t="s">
        <v>19</v>
      </c>
      <c r="C20" s="15" t="s">
        <v>22</v>
      </c>
      <c r="D20" s="10">
        <v>17</v>
      </c>
      <c r="E20" s="5"/>
      <c r="F20" s="40" t="s">
        <v>23</v>
      </c>
      <c r="G20" s="16">
        <v>14</v>
      </c>
      <c r="H20" s="6">
        <v>2.2999999999999998</v>
      </c>
      <c r="I20" s="17" t="e">
        <f t="shared" si="0"/>
        <v>#VALUE!</v>
      </c>
      <c r="J20"/>
      <c r="K20"/>
    </row>
    <row r="21" spans="1:11" ht="16.5" x14ac:dyDescent="0.3">
      <c r="A21" s="14">
        <v>46049</v>
      </c>
      <c r="B21" s="15" t="s">
        <v>19</v>
      </c>
      <c r="C21" s="15" t="s">
        <v>22</v>
      </c>
      <c r="D21" s="10">
        <v>18</v>
      </c>
      <c r="E21" s="5">
        <v>12.97</v>
      </c>
      <c r="F21" s="6">
        <v>2.38</v>
      </c>
      <c r="G21" s="16">
        <v>14</v>
      </c>
      <c r="H21" s="6">
        <v>2.2999999999999998</v>
      </c>
      <c r="I21" s="17">
        <f t="shared" si="0"/>
        <v>1.0347826086956522</v>
      </c>
      <c r="J21"/>
      <c r="K21"/>
    </row>
    <row r="22" spans="1:11" ht="16.5" x14ac:dyDescent="0.3">
      <c r="A22" s="14">
        <v>46049</v>
      </c>
      <c r="B22" s="15" t="s">
        <v>19</v>
      </c>
      <c r="C22" s="15" t="s">
        <v>22</v>
      </c>
      <c r="D22" s="10">
        <v>19</v>
      </c>
      <c r="E22" s="5">
        <v>12.15</v>
      </c>
      <c r="F22" s="6">
        <v>2.67</v>
      </c>
      <c r="G22" s="16">
        <v>14</v>
      </c>
      <c r="H22" s="6">
        <v>2.2999999999999998</v>
      </c>
      <c r="I22" s="17">
        <f t="shared" si="0"/>
        <v>1.1608695652173913</v>
      </c>
      <c r="J22" t="s">
        <v>32</v>
      </c>
      <c r="K22"/>
    </row>
    <row r="23" spans="1:11" x14ac:dyDescent="0.3">
      <c r="A23" s="34" t="s">
        <v>10</v>
      </c>
      <c r="B23" s="35"/>
      <c r="C23" s="35"/>
      <c r="D23" s="36"/>
      <c r="E23" s="18">
        <f>AVERAGE(E4:E22)</f>
        <v>12.890000000000002</v>
      </c>
      <c r="F23" s="18">
        <f>AVERAGE(F4:F22)</f>
        <v>2.3954545454545455</v>
      </c>
      <c r="G23" s="23"/>
      <c r="H23" s="23"/>
      <c r="I23" s="19" t="e">
        <f>AVERAGE(I4:I22)</f>
        <v>#VALUE!</v>
      </c>
      <c r="J23" s="20"/>
    </row>
    <row r="24" spans="1:11" x14ac:dyDescent="0.3">
      <c r="A24" s="34" t="s">
        <v>11</v>
      </c>
      <c r="B24" s="35"/>
      <c r="C24" s="35"/>
      <c r="D24" s="36"/>
      <c r="E24" s="18">
        <f>MAX(E4:E22)</f>
        <v>12.98</v>
      </c>
      <c r="F24" s="18">
        <f>MAX(F4:F22)</f>
        <v>2.67</v>
      </c>
      <c r="G24" s="24"/>
      <c r="H24" s="23"/>
      <c r="I24" s="19" t="e">
        <f>MAX(I4:I22)</f>
        <v>#VALUE!</v>
      </c>
      <c r="J24" s="20"/>
    </row>
    <row r="25" spans="1:11" x14ac:dyDescent="0.3">
      <c r="A25" s="34" t="s">
        <v>12</v>
      </c>
      <c r="B25" s="35"/>
      <c r="C25" s="35"/>
      <c r="D25" s="36"/>
      <c r="E25" s="18">
        <f>MIN(E4:E22)</f>
        <v>12.15</v>
      </c>
      <c r="F25" s="18">
        <f>MIN(F4:F22)</f>
        <v>2.29</v>
      </c>
      <c r="G25" s="24"/>
      <c r="H25" s="23"/>
      <c r="I25" s="19" t="e">
        <f>MIN(I4:I22)</f>
        <v>#VALUE!</v>
      </c>
      <c r="J25" s="20"/>
    </row>
    <row r="26" spans="1:11" ht="141" customHeight="1" x14ac:dyDescent="0.3">
      <c r="A26" s="21" t="s">
        <v>6</v>
      </c>
      <c r="B26" s="37"/>
      <c r="C26" s="38"/>
      <c r="D26" s="38"/>
      <c r="E26" s="39"/>
      <c r="F26" s="22" t="s">
        <v>7</v>
      </c>
      <c r="G26" s="26"/>
      <c r="H26" s="27"/>
      <c r="I26" s="28"/>
      <c r="J26" s="20"/>
    </row>
    <row r="27" spans="1:11" ht="204.75" customHeight="1" x14ac:dyDescent="0.3">
      <c r="A27" s="22" t="s">
        <v>8</v>
      </c>
      <c r="B27" s="26"/>
      <c r="C27" s="27"/>
      <c r="D27" s="27"/>
      <c r="E27" s="28"/>
      <c r="F27" s="22"/>
      <c r="G27" s="29"/>
      <c r="H27" s="30"/>
      <c r="I27" s="31"/>
      <c r="J27" s="20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  <row r="31" spans="1:11" x14ac:dyDescent="0.3">
      <c r="H31" s="4"/>
    </row>
  </sheetData>
  <autoFilter ref="A3:I22"/>
  <mergeCells count="8">
    <mergeCell ref="B27:E27"/>
    <mergeCell ref="G27:I27"/>
    <mergeCell ref="D2:E2"/>
    <mergeCell ref="A23:D23"/>
    <mergeCell ref="A24:D24"/>
    <mergeCell ref="A25:D25"/>
    <mergeCell ref="B26:E26"/>
    <mergeCell ref="G26:I2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85" zoomScaleNormal="85" workbookViewId="0">
      <selection activeCell="F10" sqref="F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30</v>
      </c>
      <c r="C2" s="7" t="s">
        <v>13</v>
      </c>
      <c r="D2" s="32" t="s">
        <v>38</v>
      </c>
      <c r="E2" s="33"/>
      <c r="F2" s="8" t="s">
        <v>3</v>
      </c>
      <c r="G2" s="9" t="s">
        <v>40</v>
      </c>
      <c r="H2" s="7" t="s">
        <v>4</v>
      </c>
      <c r="I2" s="8">
        <v>2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19</v>
      </c>
      <c r="C4" s="15" t="s">
        <v>39</v>
      </c>
      <c r="D4" s="10">
        <v>1</v>
      </c>
      <c r="E4">
        <v>13.04</v>
      </c>
      <c r="F4" s="6">
        <v>3.04</v>
      </c>
      <c r="G4" s="16">
        <v>14</v>
      </c>
      <c r="H4" s="6">
        <v>2.8</v>
      </c>
      <c r="I4" s="17">
        <f>F4/H4</f>
        <v>1.0857142857142859</v>
      </c>
      <c r="J4"/>
      <c r="K4"/>
    </row>
    <row r="5" spans="1:11" ht="16.5" x14ac:dyDescent="0.3">
      <c r="A5" s="14">
        <v>46049</v>
      </c>
      <c r="B5" s="15" t="s">
        <v>19</v>
      </c>
      <c r="C5" s="15" t="s">
        <v>39</v>
      </c>
      <c r="D5" s="10">
        <v>2</v>
      </c>
      <c r="E5">
        <v>13.08</v>
      </c>
      <c r="F5" s="6">
        <v>3.17</v>
      </c>
      <c r="G5" s="16">
        <v>14</v>
      </c>
      <c r="H5" s="6">
        <v>2.8</v>
      </c>
      <c r="I5" s="17">
        <f>F5/H5</f>
        <v>1.1321428571428571</v>
      </c>
      <c r="J5"/>
      <c r="K5"/>
    </row>
    <row r="6" spans="1:11" x14ac:dyDescent="0.3">
      <c r="A6" s="34" t="s">
        <v>10</v>
      </c>
      <c r="B6" s="35"/>
      <c r="C6" s="35"/>
      <c r="D6" s="36"/>
      <c r="E6" s="18">
        <f>AVERAGE(E4:E5)</f>
        <v>13.059999999999999</v>
      </c>
      <c r="F6" s="18">
        <f>AVERAGE(F4:F5)</f>
        <v>3.105</v>
      </c>
      <c r="G6" s="23"/>
      <c r="H6" s="23"/>
      <c r="I6" s="19">
        <f>AVERAGE(I4:I5)</f>
        <v>1.1089285714285715</v>
      </c>
      <c r="J6" s="20"/>
    </row>
    <row r="7" spans="1:11" x14ac:dyDescent="0.3">
      <c r="A7" s="34" t="s">
        <v>11</v>
      </c>
      <c r="B7" s="35"/>
      <c r="C7" s="35"/>
      <c r="D7" s="36"/>
      <c r="E7" s="18">
        <f>MAX(E4:E5)</f>
        <v>13.08</v>
      </c>
      <c r="F7" s="18">
        <f>MAX(F4:F5)</f>
        <v>3.17</v>
      </c>
      <c r="G7" s="24"/>
      <c r="H7" s="23"/>
      <c r="I7" s="19">
        <f>MAX(I4:I5)</f>
        <v>1.1321428571428571</v>
      </c>
      <c r="J7" s="20"/>
    </row>
    <row r="8" spans="1:11" x14ac:dyDescent="0.3">
      <c r="A8" s="34" t="s">
        <v>12</v>
      </c>
      <c r="B8" s="35"/>
      <c r="C8" s="35"/>
      <c r="D8" s="36"/>
      <c r="E8" s="18">
        <f>MIN(E4:E5)</f>
        <v>13.04</v>
      </c>
      <c r="F8" s="18">
        <f>MIN(F4:F5)</f>
        <v>3.04</v>
      </c>
      <c r="G8" s="24"/>
      <c r="H8" s="23"/>
      <c r="I8" s="19">
        <f>MIN(I4:I5)</f>
        <v>1.0857142857142859</v>
      </c>
      <c r="J8" s="20"/>
    </row>
    <row r="9" spans="1:11" ht="141" customHeight="1" x14ac:dyDescent="0.3">
      <c r="A9" s="21" t="s">
        <v>6</v>
      </c>
      <c r="B9" s="37"/>
      <c r="C9" s="38"/>
      <c r="D9" s="38"/>
      <c r="E9" s="39"/>
      <c r="F9" s="22" t="s">
        <v>7</v>
      </c>
      <c r="G9" s="26"/>
      <c r="H9" s="27"/>
      <c r="I9" s="28"/>
      <c r="J9" s="20"/>
    </row>
    <row r="10" spans="1:11" ht="204.75" customHeight="1" x14ac:dyDescent="0.3">
      <c r="A10" s="22" t="s">
        <v>8</v>
      </c>
      <c r="B10" s="26"/>
      <c r="C10" s="27"/>
      <c r="D10" s="27"/>
      <c r="E10" s="28"/>
      <c r="F10" s="22"/>
      <c r="G10" s="29"/>
      <c r="H10" s="30"/>
      <c r="I10" s="31"/>
      <c r="J10" s="20"/>
    </row>
    <row r="11" spans="1:11" x14ac:dyDescent="0.3">
      <c r="H11" s="4"/>
    </row>
    <row r="12" spans="1:11" x14ac:dyDescent="0.3">
      <c r="H12" s="4"/>
    </row>
    <row r="13" spans="1:11" x14ac:dyDescent="0.3">
      <c r="H13" s="4"/>
    </row>
    <row r="14" spans="1:11" x14ac:dyDescent="0.3">
      <c r="H14" s="4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본관 조작전원용</vt:lpstr>
      <vt:lpstr>본관 DC전원용</vt:lpstr>
      <vt:lpstr>본관 발전기1</vt:lpstr>
      <vt:lpstr>본관 발전기2</vt:lpstr>
      <vt:lpstr>신관 조작전원용</vt:lpstr>
      <vt:lpstr>신관 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2026-01-27T06:41:36Z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