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5055" windowWidth="27915" windowHeight="15195"/>
  </bookViews>
  <sheets>
    <sheet name="UPS2-2호" sheetId="8" r:id="rId1"/>
  </sheets>
  <definedNames>
    <definedName name="_xlnm._FilterDatabase" localSheetId="0" hidden="1">'UPS2-2호'!$A$6:$D$46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<sst xmlns="http://schemas.openxmlformats.org/spreadsheetml/2006/main" count="32" uniqueCount="31">
  <si>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</si>
  <si>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</si>
  <si>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</si>
  <si>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</si>
  <si>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</si>
  <si>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</si>
  <si>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</si>
  <si>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</si>
  <si>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</si>
  <si>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</si>
  <si>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</si>
  <si>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</si>
  <si>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</si>
  <si>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</si>
  <si>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</si>
  <si>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</si>
  <si>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</si>
  <si>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</si>
  <si>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</si>
  <si>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</si>
  <si>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</si>
  <si>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</si>
  <si>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</si>
  <si>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</si>
  <si>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</si>
  <si>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</si>
  <si>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UPS</t>
    <phoneticPr fontId="2" type="noConversion"/>
  </si>
  <si>
    <t>엠이엠씨코리아</t>
    <phoneticPr fontId="2" type="noConversion"/>
  </si>
  <si>
    <t>ESP</t>
    <phoneticPr fontId="2" type="noConversion"/>
  </si>
  <si>
    <t>2025.09.22</t>
    <phoneticPr fontId="2" type="noConversion"/>
  </si>
  <si>
    <t>2025.10.22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</si>
</sst>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F34" sqref="F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45960</v>
      </c>
      <c r="B3" s="7" t="s">
        <v>27</v>
      </c>
      <c r="C3" s="7" t="s">
        <v>26</v>
      </c>
      <c r="D3" s="7" t="s">
        <v>25</v>
      </c>
      <c r="E3" s="8" t="s">
        <v>28</v>
      </c>
      <c r="F3" s="9">
        <v>150</v>
      </c>
      <c r="G3" s="32" t="s">
        <v>29</v>
      </c>
      <c r="H3" s="32" t="s">
        <v>30</v>
      </c>
      <c r="I3" s="8">
        <v>2.5</v>
      </c>
      <c r="J3" s="9">
        <v>60</v>
      </c>
      <c r="K3" s="10">
        <v>25</v>
      </c>
      <c r="L3" s="10">
        <v>25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31</v>
      </c>
      <c r="B7" s="22">
        <v>13.27</v>
      </c>
      <c r="C7" s="22">
        <v>2.54</v>
      </c>
      <c r="D7" s="23">
        <f t="shared" ref="D7:D70" si="0">C7/$I$3</f>
        <v>1.016</v>
      </c>
      <c r="E7" s="2"/>
      <c r="F7" s="24" t="s">
        <v>20</v>
      </c>
      <c r="G7" s="25">
        <f>MAX(B7:B114)</f>
        <v>13.48</v>
      </c>
      <c r="H7" s="25">
        <f>MAX(C7:C114)</f>
        <v>4.05</v>
      </c>
      <c r="I7" s="35">
        <f>H7/$I$3</f>
        <v>1.6199999999999999</v>
      </c>
      <c r="J7"/>
      <c r="K7"/>
    </row>
    <row r="8" spans="1:15" x14ac:dyDescent="0.3">
      <c r="A8" s="21">
        <v>32</v>
      </c>
      <c r="B8" s="22">
        <v>13.24</v>
      </c>
      <c r="C8" s="22">
        <v>2.4300000000000002</v>
      </c>
      <c r="D8" s="23">
        <f t="shared" si="0"/>
        <v>0.97200000000000009</v>
      </c>
      <c r="E8" s="2"/>
      <c r="F8" s="24" t="s">
        <v>21</v>
      </c>
      <c r="G8" s="25">
        <f>MIN(B7:B114)</f>
        <v>12.71</v>
      </c>
      <c r="H8" s="25">
        <f>MIN(C7:C114)</f>
        <v>2.31</v>
      </c>
      <c r="I8" s="35">
        <f>H8/$I$3</f>
        <v>0.92400000000000004</v>
      </c>
      <c r="J8"/>
      <c r="K8"/>
    </row>
    <row r="9" spans="1:15" x14ac:dyDescent="0.3">
      <c r="A9" s="21">
        <v>33</v>
      </c>
      <c r="B9" s="22">
        <v>13.27</v>
      </c>
      <c r="C9" s="22">
        <v>2.42</v>
      </c>
      <c r="D9" s="23">
        <f t="shared" si="0"/>
        <v>0.96799999999999997</v>
      </c>
      <c r="E9" s="2"/>
      <c r="J9"/>
      <c r="K9"/>
    </row>
    <row r="10" spans="1:15" x14ac:dyDescent="0.3">
      <c r="A10" s="21">
        <v>34</v>
      </c>
      <c r="B10" s="22">
        <v>13.17</v>
      </c>
      <c r="C10" s="22">
        <v>2.4500000000000002</v>
      </c>
      <c r="D10" s="23">
        <f t="shared" si="0"/>
        <v>0.98000000000000009</v>
      </c>
      <c r="E10" s="2"/>
      <c r="J10"/>
      <c r="K10"/>
    </row>
    <row r="11" spans="1:15" x14ac:dyDescent="0.3">
      <c r="A11" s="21">
        <v>35</v>
      </c>
      <c r="B11" s="22">
        <v>13.28</v>
      </c>
      <c r="C11" s="22">
        <v>2.52</v>
      </c>
      <c r="D11" s="23">
        <f t="shared" si="0"/>
        <v>1.008</v>
      </c>
      <c r="E11" s="2"/>
      <c r="F11" s="24" t="s">
        <v>22</v>
      </c>
      <c r="G11" s="26">
        <v>398.8</v>
      </c>
      <c r="H11" s="25">
        <f>G11/30</f>
        <v>13.293333333333333</v>
      </c>
      <c r="J11"/>
      <c r="K11"/>
    </row>
    <row r="12" spans="1:15" x14ac:dyDescent="0.3">
      <c r="A12" s="21">
        <v>36</v>
      </c>
      <c r="B12" s="22">
        <v>13.21</v>
      </c>
      <c r="C12" s="22">
        <v>2.41</v>
      </c>
      <c r="D12" s="23">
        <f t="shared" si="0"/>
        <v>0.96400000000000008</v>
      </c>
      <c r="E12" s="2"/>
      <c r="J12"/>
      <c r="K12"/>
    </row>
    <row r="13" spans="1:15" x14ac:dyDescent="0.3">
      <c r="A13" s="21">
        <v>37</v>
      </c>
      <c r="B13" s="22">
        <v>13.29</v>
      </c>
      <c r="C13" s="22">
        <v>2.34</v>
      </c>
      <c r="D13" s="23">
        <f t="shared" si="0"/>
        <v>0.93599999999999994</v>
      </c>
      <c r="J13"/>
      <c r="K13"/>
    </row>
    <row r="14" spans="1:15" x14ac:dyDescent="0.3">
      <c r="A14" s="21">
        <v>38</v>
      </c>
      <c r="B14" s="22">
        <v>13.18</v>
      </c>
      <c r="C14" s="22">
        <v>2.31</v>
      </c>
      <c r="D14" s="23">
        <f t="shared" si="0"/>
        <v>0.92400000000000004</v>
      </c>
      <c r="J14"/>
      <c r="K14"/>
    </row>
    <row r="15" spans="1:15" x14ac:dyDescent="0.3">
      <c r="A15" s="21">
        <v>39</v>
      </c>
      <c r="B15" s="22">
        <v>13.2</v>
      </c>
      <c r="C15" s="22">
        <v>2.41</v>
      </c>
      <c r="D15" s="23">
        <f t="shared" si="0"/>
        <v>0.96400000000000008</v>
      </c>
      <c r="J15"/>
      <c r="K15"/>
    </row>
    <row r="16" spans="1:15" x14ac:dyDescent="0.3">
      <c r="A16" s="21">
        <v>40</v>
      </c>
      <c r="B16" s="25">
        <v>13.19</v>
      </c>
      <c r="C16" s="25">
        <v>2.4700000000000002</v>
      </c>
      <c r="D16" s="23">
        <f t="shared" si="0"/>
        <v>0.9880000000000001</v>
      </c>
      <c r="J16"/>
      <c r="K16"/>
    </row>
    <row r="17" spans="1:11" x14ac:dyDescent="0.3">
      <c r="A17" s="21">
        <v>41</v>
      </c>
      <c r="B17" s="25">
        <v>13.25</v>
      </c>
      <c r="C17" s="25">
        <v>2.42</v>
      </c>
      <c r="D17" s="23">
        <f t="shared" si="0"/>
        <v>0.96799999999999997</v>
      </c>
      <c r="J17"/>
      <c r="K17"/>
    </row>
    <row r="18" spans="1:11" x14ac:dyDescent="0.3">
      <c r="A18" s="21">
        <v>42</v>
      </c>
      <c r="B18" s="25">
        <v>13.24</v>
      </c>
      <c r="C18" s="25">
        <v>2.36</v>
      </c>
      <c r="D18" s="23">
        <f t="shared" si="0"/>
        <v>0.94399999999999995</v>
      </c>
      <c r="J18"/>
      <c r="K18"/>
    </row>
    <row r="19" spans="1:11" x14ac:dyDescent="0.3">
      <c r="A19" s="21">
        <v>43</v>
      </c>
      <c r="B19" s="25">
        <v>13.4</v>
      </c>
      <c r="C19" s="25">
        <v>2.41</v>
      </c>
      <c r="D19" s="23">
        <f t="shared" si="0"/>
        <v>0.96400000000000008</v>
      </c>
      <c r="J19"/>
      <c r="K19"/>
    </row>
    <row r="20" spans="1:11" x14ac:dyDescent="0.3">
      <c r="A20" s="21">
        <v>44</v>
      </c>
      <c r="B20" s="25">
        <v>13.26</v>
      </c>
      <c r="C20" s="25">
        <v>2.4500000000000002</v>
      </c>
      <c r="D20" s="23">
        <f t="shared" si="0"/>
        <v>0.98000000000000009</v>
      </c>
      <c r="J20"/>
      <c r="K20"/>
    </row>
    <row r="21" spans="1:11" x14ac:dyDescent="0.3">
      <c r="A21" s="21">
        <v>45</v>
      </c>
      <c r="B21" s="25">
        <v>13.37</v>
      </c>
      <c r="C21" s="25">
        <v>2.39</v>
      </c>
      <c r="D21" s="23">
        <f t="shared" si="0"/>
        <v>0.95600000000000007</v>
      </c>
      <c r="E21" s="33"/>
      <c r="F21" s="34"/>
      <c r="J21"/>
      <c r="K21"/>
    </row>
    <row r="22" spans="1:11" x14ac:dyDescent="0.3">
      <c r="A22" s="21">
        <v>46</v>
      </c>
      <c r="B22" s="25">
        <v>13.25</v>
      </c>
      <c r="C22" s="25">
        <v>2.5</v>
      </c>
      <c r="D22" s="23">
        <f t="shared" si="0"/>
        <v>1</v>
      </c>
      <c r="J22"/>
      <c r="K22"/>
    </row>
    <row r="23" spans="1:11" x14ac:dyDescent="0.3">
      <c r="A23" s="21">
        <v>47</v>
      </c>
      <c r="B23" s="25">
        <v>13.29</v>
      </c>
      <c r="C23" s="25">
        <v>2.4300000000000002</v>
      </c>
      <c r="D23" s="23">
        <f t="shared" si="0"/>
        <v>0.97200000000000009</v>
      </c>
      <c r="J23"/>
      <c r="K23"/>
    </row>
    <row r="24" spans="1:11" x14ac:dyDescent="0.3">
      <c r="A24" s="21">
        <v>48</v>
      </c>
      <c r="B24" s="25">
        <v>13.21</v>
      </c>
      <c r="C24" s="25">
        <v>2.4500000000000002</v>
      </c>
      <c r="D24" s="23">
        <f t="shared" si="0"/>
        <v>0.98000000000000009</v>
      </c>
      <c r="F24" s="41"/>
      <c r="G24" s="41"/>
      <c r="H24" s="41"/>
      <c r="I24" s="41"/>
      <c r="J24" s="41"/>
      <c r="K24"/>
    </row>
    <row r="25" spans="1:11" x14ac:dyDescent="0.3">
      <c r="A25" s="21">
        <v>49</v>
      </c>
      <c r="B25" s="25">
        <v>13.37</v>
      </c>
      <c r="C25" s="25">
        <v>2.44</v>
      </c>
      <c r="D25" s="23">
        <f t="shared" si="0"/>
        <v>0.97599999999999998</v>
      </c>
      <c r="J25"/>
      <c r="K25"/>
    </row>
    <row r="26" spans="1:11" x14ac:dyDescent="0.3">
      <c r="A26" s="21">
        <v>50</v>
      </c>
      <c r="B26" s="25">
        <v>13.36</v>
      </c>
      <c r="C26" s="25">
        <v>2.4300000000000002</v>
      </c>
      <c r="D26" s="23">
        <f t="shared" si="0"/>
        <v>0.97200000000000009</v>
      </c>
      <c r="J26"/>
      <c r="K26"/>
    </row>
    <row r="27" spans="1:11" x14ac:dyDescent="0.3">
      <c r="A27" s="21">
        <v>51</v>
      </c>
      <c r="B27" s="25">
        <v>13.45</v>
      </c>
      <c r="C27" s="25">
        <v>2.4700000000000002</v>
      </c>
      <c r="D27" s="23">
        <f t="shared" si="0"/>
        <v>0.9880000000000001</v>
      </c>
      <c r="J27"/>
      <c r="K27"/>
    </row>
    <row r="28" spans="1:11" x14ac:dyDescent="0.3">
      <c r="A28" s="21">
        <v>52</v>
      </c>
      <c r="B28" s="25">
        <v>13.37</v>
      </c>
      <c r="C28" s="25">
        <v>2.42</v>
      </c>
      <c r="D28" s="23">
        <f t="shared" si="0"/>
        <v>0.96799999999999997</v>
      </c>
      <c r="J28"/>
      <c r="K28"/>
    </row>
    <row r="29" spans="1:11" x14ac:dyDescent="0.3">
      <c r="A29" s="21">
        <v>53</v>
      </c>
      <c r="B29" s="25">
        <v>13.41</v>
      </c>
      <c r="C29" s="25">
        <v>2.46</v>
      </c>
      <c r="D29" s="23">
        <f t="shared" si="0"/>
        <v>0.98399999999999999</v>
      </c>
      <c r="J29"/>
      <c r="K29"/>
    </row>
    <row r="30" spans="1:11" x14ac:dyDescent="0.3">
      <c r="A30" s="21">
        <v>54</v>
      </c>
      <c r="B30" s="25">
        <v>13.42</v>
      </c>
      <c r="C30" s="25">
        <v>2.4700000000000002</v>
      </c>
      <c r="D30" s="23">
        <f t="shared" si="0"/>
        <v>0.9880000000000001</v>
      </c>
      <c r="J30"/>
      <c r="K30"/>
    </row>
    <row r="31" spans="1:11" x14ac:dyDescent="0.3">
      <c r="A31" s="21">
        <v>55</v>
      </c>
      <c r="B31" s="25">
        <v>13.36</v>
      </c>
      <c r="C31" s="25">
        <v>2.4500000000000002</v>
      </c>
      <c r="D31" s="23">
        <f t="shared" si="0"/>
        <v>0.98000000000000009</v>
      </c>
      <c r="J31"/>
      <c r="K31"/>
    </row>
    <row r="32" spans="1:11" x14ac:dyDescent="0.3">
      <c r="A32" s="21">
        <v>56</v>
      </c>
      <c r="B32" s="25">
        <v>13.48</v>
      </c>
      <c r="C32" s="25">
        <v>2.52</v>
      </c>
      <c r="D32" s="23">
        <f t="shared" si="0"/>
        <v>1.008</v>
      </c>
      <c r="J32"/>
      <c r="K32"/>
    </row>
    <row r="33" spans="1:12" x14ac:dyDescent="0.3">
      <c r="A33" s="21">
        <v>57</v>
      </c>
      <c r="B33" s="25">
        <v>13.39</v>
      </c>
      <c r="C33" s="25">
        <v>2.57</v>
      </c>
      <c r="D33" s="23">
        <f t="shared" si="0"/>
        <v>1.028</v>
      </c>
      <c r="J33"/>
      <c r="K33"/>
    </row>
    <row r="34" spans="1:12" x14ac:dyDescent="0.3">
      <c r="A34" s="21">
        <v>58</v>
      </c>
      <c r="B34" s="25">
        <v>13.37</v>
      </c>
      <c r="C34" s="25">
        <v>2.62</v>
      </c>
      <c r="D34" s="23">
        <f t="shared" si="0"/>
        <v>1.048</v>
      </c>
      <c r="J34"/>
      <c r="K34"/>
    </row>
    <row r="35" spans="1:12" x14ac:dyDescent="0.3">
      <c r="A35" s="21">
        <v>59</v>
      </c>
      <c r="B35" s="25">
        <v>13.28</v>
      </c>
      <c r="C35" s="25">
        <v>2.44</v>
      </c>
      <c r="D35" s="23">
        <f t="shared" si="0"/>
        <v>0.97599999999999998</v>
      </c>
      <c r="J35"/>
      <c r="K35"/>
    </row>
    <row r="36" spans="1:12" x14ac:dyDescent="0.3">
      <c r="A36" s="27">
        <v>60</v>
      </c>
      <c r="B36" s="28">
        <v>12.71</v>
      </c>
      <c r="C36" s="28">
        <v>4.05</v>
      </c>
      <c r="D36" s="42">
        <f t="shared" si="0"/>
        <v>1.6199999999999999</v>
      </c>
      <c r="J36"/>
      <c r="K36"/>
    </row>
    <row r="37" spans="1:12" hidden="1" x14ac:dyDescent="0.3">
      <c r="A37" s="21">
        <v>61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62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63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64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1">
        <v>65</v>
      </c>
      <c r="B41" s="36"/>
      <c r="C41" s="36"/>
      <c r="D41" s="23">
        <f t="shared" si="0"/>
        <v>0</v>
      </c>
      <c r="J41"/>
      <c r="K41"/>
    </row>
    <row r="42" spans="1:12" hidden="1" x14ac:dyDescent="0.3">
      <c r="A42" s="21">
        <v>66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67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68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69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70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71</v>
      </c>
      <c r="B47" s="25"/>
      <c r="C47" s="25"/>
      <c r="D47" s="23">
        <f t="shared" si="0"/>
        <v>0</v>
      </c>
    </row>
    <row r="48" spans="1:12" hidden="1" x14ac:dyDescent="0.3">
      <c r="A48" s="21">
        <v>72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73</v>
      </c>
      <c r="B49" s="25"/>
      <c r="C49" s="25"/>
      <c r="D49" s="23">
        <f t="shared" si="0"/>
        <v>0</v>
      </c>
    </row>
    <row r="50" spans="1:14" hidden="1" x14ac:dyDescent="0.3">
      <c r="A50" s="21">
        <v>74</v>
      </c>
      <c r="B50" s="25"/>
      <c r="C50" s="25"/>
      <c r="D50" s="23">
        <f t="shared" si="0"/>
        <v>0</v>
      </c>
    </row>
    <row r="51" spans="1:14" hidden="1" x14ac:dyDescent="0.3">
      <c r="A51" s="21">
        <v>75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76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77</v>
      </c>
      <c r="B53" s="25"/>
      <c r="C53" s="25"/>
      <c r="D53" s="23">
        <f t="shared" si="0"/>
        <v>0</v>
      </c>
    </row>
    <row r="54" spans="1:14" hidden="1" x14ac:dyDescent="0.3">
      <c r="A54" s="21">
        <v>78</v>
      </c>
      <c r="B54" s="25"/>
      <c r="C54" s="25"/>
      <c r="D54" s="23">
        <f t="shared" si="0"/>
        <v>0</v>
      </c>
    </row>
    <row r="55" spans="1:14" hidden="1" x14ac:dyDescent="0.3">
      <c r="A55" s="21">
        <v>79</v>
      </c>
      <c r="B55" s="25"/>
      <c r="C55" s="25"/>
      <c r="D55" s="23">
        <f t="shared" si="0"/>
        <v>0</v>
      </c>
    </row>
    <row r="56" spans="1:14" hidden="1" x14ac:dyDescent="0.3">
      <c r="A56" s="21">
        <v>80</v>
      </c>
      <c r="B56" s="25"/>
      <c r="C56" s="25"/>
      <c r="D56" s="23">
        <f t="shared" si="0"/>
        <v>0</v>
      </c>
    </row>
    <row r="57" spans="1:14" hidden="1" x14ac:dyDescent="0.3">
      <c r="A57" s="21">
        <v>81</v>
      </c>
      <c r="B57" s="25"/>
      <c r="C57" s="25"/>
      <c r="D57" s="23">
        <f t="shared" si="0"/>
        <v>0</v>
      </c>
    </row>
    <row r="58" spans="1:14" hidden="1" x14ac:dyDescent="0.3">
      <c r="A58" s="21">
        <v>82</v>
      </c>
      <c r="B58" s="25"/>
      <c r="C58" s="25"/>
      <c r="D58" s="23">
        <f t="shared" si="0"/>
        <v>0</v>
      </c>
    </row>
    <row r="59" spans="1:14" hidden="1" x14ac:dyDescent="0.3">
      <c r="A59" s="21">
        <v>83</v>
      </c>
      <c r="B59" s="25"/>
      <c r="C59" s="25"/>
      <c r="D59" s="23">
        <f t="shared" si="0"/>
        <v>0</v>
      </c>
    </row>
    <row r="60" spans="1:14" hidden="1" x14ac:dyDescent="0.3">
      <c r="A60" s="21">
        <v>84</v>
      </c>
      <c r="B60" s="25"/>
      <c r="C60" s="25"/>
      <c r="D60" s="23">
        <f t="shared" si="0"/>
        <v>0</v>
      </c>
    </row>
    <row r="61" spans="1:14" hidden="1" x14ac:dyDescent="0.3">
      <c r="A61" s="21">
        <v>85</v>
      </c>
      <c r="B61" s="25"/>
      <c r="C61" s="25"/>
      <c r="D61" s="23">
        <f t="shared" si="0"/>
        <v>0</v>
      </c>
    </row>
    <row r="62" spans="1:14" hidden="1" x14ac:dyDescent="0.3">
      <c r="A62" s="21">
        <v>86</v>
      </c>
      <c r="B62" s="25"/>
      <c r="C62" s="25"/>
      <c r="D62" s="23">
        <f t="shared" si="0"/>
        <v>0</v>
      </c>
    </row>
    <row r="63" spans="1:14" hidden="1" x14ac:dyDescent="0.3">
      <c r="A63" s="27">
        <v>57</v>
      </c>
      <c r="B63" s="28"/>
      <c r="C63" s="28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UPS2-2호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2025-10-31T01:10:31Z</dcterms:modified>
</cp:coreProperties>
</file>