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5\10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<sst xmlns="http://schemas.openxmlformats.org/spreadsheetml/2006/main" count="38" uniqueCount="35">
  <si>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</si>
  <si>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</si>
  <si>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</si>
  <si>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</si>
  <si>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</si>
  <si>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</si>
  <si>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</si>
  <si>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</si>
  <si>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</si>
  <si>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</si>
  <si>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</si>
  <si>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</si>
  <si>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</si>
  <si>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</si>
  <si>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</si>
  <si>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</si>
  <si>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</si>
  <si>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</si>
  <si>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</si>
  <si>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</si>
  <si>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</si>
  <si>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</si>
  <si>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</si>
  <si>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</si>
  <si>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</si>
  <si>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</si>
  <si>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</si>
  <si>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>박영돈</t>
    <phoneticPr fontId="1" type="noConversion"/>
  </si>
  <si>
    <t xml:space="preserve">                                     지게차 점검 일지  (    2025   .   10  .  24    )</t>
    <phoneticPr fontId="1" type="noConversion"/>
  </si>
  <si>
    <t>lk인더스트리</t>
    <phoneticPr fontId="1" type="noConversion"/>
  </si>
  <si>
    <t>010-9485-7141</t>
    <phoneticPr fontId="1" type="noConversion"/>
  </si>
  <si>
    <t>VCE650 PIJ00711C</t>
    <phoneticPr fontId="1" type="noConversion"/>
  </si>
  <si>
    <t>2025.08.14-001</t>
    <phoneticPr fontId="1" type="noConversion"/>
  </si>
  <si>
    <t>2025.08</t>
    <phoneticPr fontId="1" type="noConversion"/>
  </si>
  <si>
    <t>클라크 2.5T지게차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</si>
</sst>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4</xdr:col>
      <xdr:colOff>586740</xdr:colOff>
      <xdr:row>38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459980"/>
          <a:ext cx="4251960" cy="2667000"/>
        </a:xfrm>
        <a:prstGeom prst="rect">
          <a:avLst/>
        </a:prstGeom>
      </xdr:spPr>
    </xdr:pic>
    <xdr:clientData/>
  </xdr:twoCellAnchor>
  <xdr:twoCellAnchor editAs="oneCell">
    <xdr:from>
      <xdr:col>4</xdr:col>
      <xdr:colOff>579120</xdr:colOff>
      <xdr:row>23</xdr:row>
      <xdr:rowOff>213360</xdr:rowOff>
    </xdr:from>
    <xdr:to>
      <xdr:col>9</xdr:col>
      <xdr:colOff>754380</xdr:colOff>
      <xdr:row>39</xdr:row>
      <xdr:rowOff>7620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44340" y="7452360"/>
          <a:ext cx="5166360" cy="26898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sqref="A1:J1"/>
    </sheetView>
  </sheetViews>
  <sheetFormatPr defaultRowHeight="15" x14ac:dyDescent="0.4"/>
  <cols>
    <col min="1" max="1" width="8.796875" style="33"/>
    <col min="2" max="6" width="13.09765625" style="33" customWidth="1"/>
    <col min="7" max="10" width="13.09765625" style="1" customWidth="1"/>
    <col min="11" max="16384" width="8.796875" style="1"/>
  </cols>
  <sheetData>
    <row r="1" spans="1:13" ht="27.6" thickBot="1" x14ac:dyDescent="0.45">
      <c r="A1" s="72" t="s">
        <v>28</v>
      </c>
      <c r="B1" s="72"/>
      <c r="C1" s="72"/>
      <c r="D1" s="72"/>
      <c r="E1" s="72"/>
      <c r="F1" s="72"/>
      <c r="G1" s="72"/>
      <c r="H1" s="72"/>
      <c r="I1" s="72"/>
      <c r="J1" s="72"/>
    </row>
    <row r="2" spans="1:13" ht="23.4" customHeight="1" x14ac:dyDescent="0.4">
      <c r="A2" s="2" t="s">
        <v>0</v>
      </c>
      <c r="B2" s="73" t="s">
        <v>26</v>
      </c>
      <c r="C2" s="74"/>
      <c r="D2" s="75"/>
      <c r="E2" s="75"/>
      <c r="F2" s="3" t="s">
        <v>13</v>
      </c>
      <c r="G2" s="76">
        <v>51.62</v>
      </c>
      <c r="H2" s="77"/>
      <c r="I2" s="78"/>
      <c r="J2" s="79"/>
    </row>
    <row r="3" spans="1:13" ht="23.4" customHeight="1" x14ac:dyDescent="0.4">
      <c r="A3" s="4" t="s">
        <v>1</v>
      </c>
      <c r="B3" s="69" t="s">
        <v>29</v>
      </c>
      <c r="C3" s="70"/>
      <c r="D3" s="70"/>
      <c r="E3" s="71"/>
      <c r="F3" s="4" t="s">
        <v>4</v>
      </c>
      <c r="G3" s="51"/>
      <c r="H3" s="52"/>
      <c r="I3" s="53"/>
      <c r="J3" s="54"/>
    </row>
    <row r="4" spans="1:13" ht="23.4" customHeight="1" x14ac:dyDescent="0.4">
      <c r="A4" s="4" t="s">
        <v>12</v>
      </c>
      <c r="B4" s="69" t="s">
        <v>27</v>
      </c>
      <c r="C4" s="70"/>
      <c r="D4" s="70"/>
      <c r="E4" s="71"/>
      <c r="F4" s="5" t="s">
        <v>14</v>
      </c>
      <c r="G4" s="51" t="s">
        <v>30</v>
      </c>
      <c r="H4" s="52"/>
      <c r="I4" s="53"/>
      <c r="J4" s="54"/>
    </row>
    <row r="5" spans="1:13" ht="23.4" customHeight="1" x14ac:dyDescent="0.4">
      <c r="A5" s="4" t="s">
        <v>2</v>
      </c>
      <c r="B5" s="48" t="s">
        <v>31</v>
      </c>
      <c r="C5" s="49"/>
      <c r="D5" s="50"/>
      <c r="E5" s="50"/>
      <c r="F5" s="4" t="s">
        <v>5</v>
      </c>
      <c r="G5" s="51"/>
      <c r="H5" s="52"/>
      <c r="I5" s="53"/>
      <c r="J5" s="54"/>
    </row>
    <row r="6" spans="1:13" ht="23.4" customHeight="1" x14ac:dyDescent="0.4">
      <c r="A6" s="4" t="s">
        <v>3</v>
      </c>
      <c r="B6" s="55" t="s">
        <v>32</v>
      </c>
      <c r="C6" s="56"/>
      <c r="D6" s="57"/>
      <c r="E6" s="57"/>
      <c r="F6" s="4" t="s">
        <v>6</v>
      </c>
      <c r="G6" s="58"/>
      <c r="H6" s="59"/>
      <c r="I6" s="60"/>
      <c r="J6" s="61"/>
    </row>
    <row r="7" spans="1:13" ht="23.4" customHeight="1" thickBot="1" x14ac:dyDescent="0.45">
      <c r="A7" s="6" t="s">
        <v>18</v>
      </c>
      <c r="B7" s="62" t="s">
        <v>33</v>
      </c>
      <c r="C7" s="63"/>
      <c r="D7" s="64"/>
      <c r="E7" s="64"/>
      <c r="F7" s="6" t="s">
        <v>25</v>
      </c>
      <c r="G7" s="65" t="s">
        <v>34</v>
      </c>
      <c r="H7" s="66"/>
      <c r="I7" s="67"/>
      <c r="J7" s="68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2.16</v>
      </c>
    </row>
    <row r="11" spans="1:13" ht="27" customHeight="1" thickTop="1" x14ac:dyDescent="0.4">
      <c r="A11" s="19">
        <v>1</v>
      </c>
      <c r="B11" s="20">
        <v>2.15</v>
      </c>
      <c r="C11" s="21">
        <v>1.2909999999999999</v>
      </c>
      <c r="D11" s="21">
        <f>$C11+0.0007*($E11-25)</f>
        <v>1.2979999999999998</v>
      </c>
      <c r="E11" s="22">
        <v>35</v>
      </c>
      <c r="F11" s="23">
        <v>13</v>
      </c>
      <c r="G11" s="20">
        <v>2.15</v>
      </c>
      <c r="H11" s="21">
        <v>1.2849999999999999</v>
      </c>
      <c r="I11" s="21">
        <f>$H11+0.0007*($J11-25)</f>
        <v>1.2919999999999998</v>
      </c>
      <c r="J11" s="24">
        <v>35</v>
      </c>
      <c r="L11" s="17" t="s">
        <v>20</v>
      </c>
      <c r="M11" s="18">
        <f>MIN(B11:B22,G11:G22)</f>
        <v>2.15</v>
      </c>
    </row>
    <row r="12" spans="1:13" ht="27" customHeight="1" x14ac:dyDescent="0.4">
      <c r="A12" s="25">
        <v>2</v>
      </c>
      <c r="B12" s="20">
        <v>2.15</v>
      </c>
      <c r="C12" s="21">
        <v>1.278</v>
      </c>
      <c r="D12" s="21">
        <f t="shared" ref="D12:D22" si="0">$C12+0.0007*($E12-25)</f>
        <v>1.2849999999999999</v>
      </c>
      <c r="E12" s="22">
        <v>35</v>
      </c>
      <c r="F12" s="26">
        <v>14</v>
      </c>
      <c r="G12" s="20">
        <v>2.15</v>
      </c>
      <c r="H12" s="21">
        <v>1.274</v>
      </c>
      <c r="I12" s="21">
        <f t="shared" ref="I12:I22" si="1">$H12+0.0007*($J12-25)</f>
        <v>1.2809999999999999</v>
      </c>
      <c r="J12" s="22">
        <v>35</v>
      </c>
      <c r="L12" s="17" t="s">
        <v>21</v>
      </c>
      <c r="M12" s="27">
        <f>MAX(D11:D22,I11:I22)</f>
        <v>1.2979999999999998</v>
      </c>
    </row>
    <row r="13" spans="1:13" ht="27" customHeight="1" x14ac:dyDescent="0.4">
      <c r="A13" s="25">
        <v>3</v>
      </c>
      <c r="B13" s="20">
        <v>2.15</v>
      </c>
      <c r="C13" s="21">
        <v>1.286</v>
      </c>
      <c r="D13" s="21">
        <f t="shared" si="0"/>
        <v>1.2929999999999999</v>
      </c>
      <c r="E13" s="22">
        <v>35</v>
      </c>
      <c r="F13" s="26">
        <v>15</v>
      </c>
      <c r="G13" s="20">
        <v>2.15</v>
      </c>
      <c r="H13" s="21">
        <v>1.2709999999999999</v>
      </c>
      <c r="I13" s="21">
        <f t="shared" si="1"/>
        <v>1.2779999999999998</v>
      </c>
      <c r="J13" s="22">
        <v>35</v>
      </c>
      <c r="L13" s="17" t="s">
        <v>22</v>
      </c>
      <c r="M13" s="27">
        <f>MIN(D11:D22,I11:I22)</f>
        <v>1.2779999999999998</v>
      </c>
    </row>
    <row r="14" spans="1:13" ht="27" customHeight="1" x14ac:dyDescent="0.4">
      <c r="A14" s="25">
        <v>4</v>
      </c>
      <c r="B14" s="20">
        <v>2.15</v>
      </c>
      <c r="C14" s="21">
        <v>1.288</v>
      </c>
      <c r="D14" s="21">
        <f t="shared" si="0"/>
        <v>1.2949999999999999</v>
      </c>
      <c r="E14" s="22">
        <v>35</v>
      </c>
      <c r="F14" s="26">
        <v>16</v>
      </c>
      <c r="G14" s="20">
        <v>2.15</v>
      </c>
      <c r="H14" s="21">
        <v>1.282</v>
      </c>
      <c r="I14" s="21">
        <f t="shared" si="1"/>
        <v>1.2889999999999999</v>
      </c>
      <c r="J14" s="22">
        <v>35</v>
      </c>
      <c r="L14" s="17" t="s">
        <v>23</v>
      </c>
      <c r="M14" s="1">
        <f>MAX(E11:E22,J11:J22)</f>
        <v>35</v>
      </c>
    </row>
    <row r="15" spans="1:13" ht="27" customHeight="1" x14ac:dyDescent="0.4">
      <c r="A15" s="25">
        <v>5</v>
      </c>
      <c r="B15" s="20">
        <v>2.15</v>
      </c>
      <c r="C15" s="21">
        <v>1.284</v>
      </c>
      <c r="D15" s="21">
        <f t="shared" si="0"/>
        <v>1.2909999999999999</v>
      </c>
      <c r="E15" s="22">
        <v>35</v>
      </c>
      <c r="F15" s="26">
        <v>17</v>
      </c>
      <c r="G15" s="20">
        <v>2.15</v>
      </c>
      <c r="H15" s="21">
        <v>1.2789999999999999</v>
      </c>
      <c r="I15" s="21">
        <f t="shared" si="1"/>
        <v>1.2859999999999998</v>
      </c>
      <c r="J15" s="22">
        <v>35</v>
      </c>
      <c r="L15" s="17" t="s">
        <v>24</v>
      </c>
      <c r="M15" s="1">
        <f>MIN(E11:E22,J11:J22)</f>
        <v>35</v>
      </c>
    </row>
    <row r="16" spans="1:13" ht="27" customHeight="1" x14ac:dyDescent="0.4">
      <c r="A16" s="25">
        <v>6</v>
      </c>
      <c r="B16" s="20">
        <v>2.15</v>
      </c>
      <c r="C16" s="21">
        <v>1.284</v>
      </c>
      <c r="D16" s="21">
        <f t="shared" si="0"/>
        <v>1.2909999999999999</v>
      </c>
      <c r="E16" s="22">
        <v>35</v>
      </c>
      <c r="F16" s="26">
        <v>18</v>
      </c>
      <c r="G16" s="20">
        <v>2.15</v>
      </c>
      <c r="H16" s="21">
        <v>1.284</v>
      </c>
      <c r="I16" s="21">
        <f t="shared" si="1"/>
        <v>1.2909999999999999</v>
      </c>
      <c r="J16" s="22">
        <v>35</v>
      </c>
      <c r="L16" s="28"/>
    </row>
    <row r="17" spans="1:12" ht="27" customHeight="1" x14ac:dyDescent="0.4">
      <c r="A17" s="25">
        <v>7</v>
      </c>
      <c r="B17" s="20">
        <v>2.15</v>
      </c>
      <c r="C17" s="21">
        <v>1.286</v>
      </c>
      <c r="D17" s="21">
        <f>$C17+0.0007*($E17-25)</f>
        <v>1.2929999999999999</v>
      </c>
      <c r="E17" s="22">
        <v>35</v>
      </c>
      <c r="F17" s="26">
        <v>19</v>
      </c>
      <c r="G17" s="20">
        <v>2.16</v>
      </c>
      <c r="H17" s="21">
        <v>1.2889999999999999</v>
      </c>
      <c r="I17" s="21">
        <f t="shared" si="1"/>
        <v>1.2959999999999998</v>
      </c>
      <c r="J17" s="22">
        <v>35</v>
      </c>
      <c r="L17" s="28"/>
    </row>
    <row r="18" spans="1:12" ht="27" customHeight="1" x14ac:dyDescent="0.4">
      <c r="A18" s="25">
        <v>8</v>
      </c>
      <c r="B18" s="20">
        <v>2.15</v>
      </c>
      <c r="C18" s="21">
        <v>1.272</v>
      </c>
      <c r="D18" s="21">
        <f t="shared" si="0"/>
        <v>1.2789999999999999</v>
      </c>
      <c r="E18" s="22">
        <v>35</v>
      </c>
      <c r="F18" s="26">
        <v>20</v>
      </c>
      <c r="G18" s="20">
        <v>2.15</v>
      </c>
      <c r="H18" s="21">
        <v>1.2809999999999999</v>
      </c>
      <c r="I18" s="21">
        <f t="shared" si="1"/>
        <v>1.2879999999999998</v>
      </c>
      <c r="J18" s="22">
        <v>35</v>
      </c>
      <c r="L18" s="28"/>
    </row>
    <row r="19" spans="1:12" ht="27" customHeight="1" x14ac:dyDescent="0.4">
      <c r="A19" s="25">
        <v>9</v>
      </c>
      <c r="B19" s="20">
        <v>2.15</v>
      </c>
      <c r="C19" s="21">
        <v>1.274</v>
      </c>
      <c r="D19" s="21">
        <f t="shared" si="0"/>
        <v>1.2809999999999999</v>
      </c>
      <c r="E19" s="22">
        <v>35</v>
      </c>
      <c r="F19" s="26">
        <v>21</v>
      </c>
      <c r="G19" s="20">
        <v>2.15</v>
      </c>
      <c r="H19" s="21">
        <v>1.2849999999999999</v>
      </c>
      <c r="I19" s="21">
        <f t="shared" si="1"/>
        <v>1.2919999999999998</v>
      </c>
      <c r="J19" s="22">
        <v>35</v>
      </c>
      <c r="L19" s="28"/>
    </row>
    <row r="20" spans="1:12" ht="27" customHeight="1" x14ac:dyDescent="0.4">
      <c r="A20" s="25">
        <v>10</v>
      </c>
      <c r="B20" s="20">
        <v>2.15</v>
      </c>
      <c r="C20" s="21">
        <v>1.28</v>
      </c>
      <c r="D20" s="21">
        <f t="shared" si="0"/>
        <v>1.2869999999999999</v>
      </c>
      <c r="E20" s="22">
        <v>35</v>
      </c>
      <c r="F20" s="26">
        <v>22</v>
      </c>
      <c r="G20" s="20">
        <v>2.15</v>
      </c>
      <c r="H20" s="21">
        <v>1.2869999999999999</v>
      </c>
      <c r="I20" s="21">
        <f t="shared" si="1"/>
        <v>1.2939999999999998</v>
      </c>
      <c r="J20" s="22">
        <v>35</v>
      </c>
      <c r="L20" s="28"/>
    </row>
    <row r="21" spans="1:12" ht="27" customHeight="1" x14ac:dyDescent="0.4">
      <c r="A21" s="25">
        <v>11</v>
      </c>
      <c r="B21" s="20">
        <v>2.15</v>
      </c>
      <c r="C21" s="21">
        <v>1.2869999999999999</v>
      </c>
      <c r="D21" s="21">
        <f t="shared" si="0"/>
        <v>1.2939999999999998</v>
      </c>
      <c r="E21" s="22">
        <v>35</v>
      </c>
      <c r="F21" s="26">
        <v>23</v>
      </c>
      <c r="G21" s="20">
        <v>2.16</v>
      </c>
      <c r="H21" s="21">
        <v>1.2849999999999999</v>
      </c>
      <c r="I21" s="21">
        <f t="shared" si="1"/>
        <v>1.2919999999999998</v>
      </c>
      <c r="J21" s="22">
        <v>35</v>
      </c>
      <c r="L21" s="28"/>
    </row>
    <row r="22" spans="1:12" ht="27" customHeight="1" thickBot="1" x14ac:dyDescent="0.45">
      <c r="A22" s="29">
        <v>12</v>
      </c>
      <c r="B22" s="30">
        <v>2.15</v>
      </c>
      <c r="C22" s="31">
        <v>1.2789999999999999</v>
      </c>
      <c r="D22" s="31">
        <f t="shared" si="0"/>
        <v>1.2859999999999998</v>
      </c>
      <c r="E22" s="22">
        <v>35</v>
      </c>
      <c r="F22" s="32">
        <v>24</v>
      </c>
      <c r="G22" s="30">
        <v>2.15</v>
      </c>
      <c r="H22" s="31">
        <v>1.2889999999999999</v>
      </c>
      <c r="I22" s="31">
        <f t="shared" si="1"/>
        <v>1.2959999999999998</v>
      </c>
      <c r="J22" s="22">
        <v>35</v>
      </c>
      <c r="L22" s="28"/>
    </row>
    <row r="23" spans="1:12" ht="16.8" x14ac:dyDescent="0.4">
      <c r="E23" s="34">
        <f>SUM(E11:E22)</f>
        <v>420</v>
      </c>
      <c r="G23" s="35">
        <f>+H23/24</f>
        <v>35</v>
      </c>
      <c r="H23" s="36">
        <f>+J23+E23</f>
        <v>840</v>
      </c>
      <c r="J23" s="36">
        <f>SUM(J11:J22)</f>
        <v>420</v>
      </c>
      <c r="L23" s="28"/>
    </row>
    <row r="24" spans="1:12" ht="17.399999999999999" thickBot="1" x14ac:dyDescent="0.45">
      <c r="A24" s="47" t="s">
        <v>11</v>
      </c>
      <c r="B24" s="47"/>
      <c r="L24" s="28"/>
    </row>
    <row r="25" spans="1:12" x14ac:dyDescent="0.4">
      <c r="A25" s="41"/>
      <c r="B25" s="42"/>
      <c r="C25" s="42"/>
      <c r="D25" s="42"/>
      <c r="E25" s="42"/>
      <c r="F25" s="42"/>
      <c r="G25" s="42"/>
      <c r="H25" s="42"/>
      <c r="I25" s="42"/>
      <c r="J25" s="43"/>
      <c r="L25" s="28"/>
    </row>
    <row r="26" spans="1:12" x14ac:dyDescent="0.4">
      <c r="A26" s="44"/>
      <c r="B26" s="45"/>
      <c r="C26" s="45"/>
      <c r="D26" s="45"/>
      <c r="E26" s="45"/>
      <c r="F26" s="45"/>
      <c r="G26" s="45"/>
      <c r="H26" s="45"/>
      <c r="I26" s="45"/>
      <c r="J26" s="46"/>
      <c r="L26" s="28"/>
    </row>
    <row r="27" spans="1:12" x14ac:dyDescent="0.4">
      <c r="A27" s="44"/>
      <c r="B27" s="45"/>
      <c r="C27" s="45"/>
      <c r="D27" s="45"/>
      <c r="E27" s="45"/>
      <c r="F27" s="45"/>
      <c r="G27" s="45"/>
      <c r="H27" s="45"/>
      <c r="I27" s="45"/>
      <c r="J27" s="46"/>
      <c r="L27" s="28"/>
    </row>
    <row r="28" spans="1:12" x14ac:dyDescent="0.4">
      <c r="A28" s="44"/>
      <c r="B28" s="45"/>
      <c r="C28" s="45"/>
      <c r="D28" s="45"/>
      <c r="E28" s="45"/>
      <c r="F28" s="45"/>
      <c r="G28" s="45"/>
      <c r="H28" s="45"/>
      <c r="I28" s="45"/>
      <c r="J28" s="46"/>
      <c r="L28" s="28"/>
    </row>
    <row r="29" spans="1:12" x14ac:dyDescent="0.4">
      <c r="A29" s="44"/>
      <c r="B29" s="45"/>
      <c r="C29" s="45"/>
      <c r="D29" s="45"/>
      <c r="E29" s="45"/>
      <c r="F29" s="45"/>
      <c r="G29" s="45"/>
      <c r="H29" s="45"/>
      <c r="I29" s="45"/>
      <c r="J29" s="46"/>
      <c r="L29" s="28"/>
    </row>
    <row r="30" spans="1:12" x14ac:dyDescent="0.4">
      <c r="A30" s="44"/>
      <c r="B30" s="45"/>
      <c r="C30" s="45"/>
      <c r="D30" s="45"/>
      <c r="E30" s="45"/>
      <c r="F30" s="45"/>
      <c r="G30" s="45"/>
      <c r="H30" s="45"/>
      <c r="I30" s="45"/>
      <c r="J30" s="46"/>
      <c r="L30" s="28"/>
    </row>
    <row r="31" spans="1:12" x14ac:dyDescent="0.4">
      <c r="A31" s="44"/>
      <c r="B31" s="45"/>
      <c r="C31" s="45"/>
      <c r="D31" s="45"/>
      <c r="E31" s="45"/>
      <c r="F31" s="45"/>
      <c r="G31" s="45"/>
      <c r="H31" s="45"/>
      <c r="I31" s="45"/>
      <c r="J31" s="46"/>
      <c r="L31" s="28"/>
    </row>
    <row r="32" spans="1:12" x14ac:dyDescent="0.4">
      <c r="A32" s="44"/>
      <c r="B32" s="45"/>
      <c r="C32" s="45"/>
      <c r="D32" s="45"/>
      <c r="E32" s="45"/>
      <c r="F32" s="45"/>
      <c r="G32" s="45"/>
      <c r="H32" s="45"/>
      <c r="I32" s="45"/>
      <c r="J32" s="46"/>
      <c r="L32" s="28"/>
    </row>
    <row r="33" spans="1:12" x14ac:dyDescent="0.4">
      <c r="A33" s="44"/>
      <c r="B33" s="45"/>
      <c r="C33" s="45"/>
      <c r="D33" s="45"/>
      <c r="E33" s="45"/>
      <c r="F33" s="45"/>
      <c r="G33" s="45"/>
      <c r="H33" s="45"/>
      <c r="I33" s="45"/>
      <c r="J33" s="46"/>
      <c r="L33" s="28"/>
    </row>
    <row r="34" spans="1:12" x14ac:dyDescent="0.4">
      <c r="A34" s="44"/>
      <c r="B34" s="45"/>
      <c r="C34" s="45"/>
      <c r="D34" s="45"/>
      <c r="E34" s="45"/>
      <c r="F34" s="45"/>
      <c r="G34" s="45"/>
      <c r="H34" s="45"/>
      <c r="I34" s="45"/>
      <c r="J34" s="46"/>
    </row>
    <row r="35" spans="1:12" x14ac:dyDescent="0.4">
      <c r="A35" s="44"/>
      <c r="B35" s="45"/>
      <c r="C35" s="45"/>
      <c r="D35" s="45"/>
      <c r="E35" s="45"/>
      <c r="F35" s="45"/>
      <c r="G35" s="45"/>
      <c r="H35" s="45"/>
      <c r="I35" s="45"/>
      <c r="J35" s="46"/>
    </row>
    <row r="36" spans="1:12" x14ac:dyDescent="0.4">
      <c r="A36" s="44"/>
      <c r="B36" s="45"/>
      <c r="C36" s="45"/>
      <c r="D36" s="45"/>
      <c r="E36" s="45"/>
      <c r="F36" s="45"/>
      <c r="G36" s="45"/>
      <c r="H36" s="45"/>
      <c r="I36" s="45"/>
      <c r="J36" s="46"/>
    </row>
    <row r="37" spans="1:12" x14ac:dyDescent="0.4">
      <c r="A37" s="44"/>
      <c r="B37" s="45"/>
      <c r="C37" s="45"/>
      <c r="D37" s="45"/>
      <c r="E37" s="45"/>
      <c r="F37" s="45"/>
      <c r="G37" s="45"/>
      <c r="H37" s="45"/>
      <c r="I37" s="45"/>
      <c r="J37" s="46"/>
    </row>
    <row r="38" spans="1:12" x14ac:dyDescent="0.4">
      <c r="A38" s="44"/>
      <c r="B38" s="45"/>
      <c r="C38" s="45"/>
      <c r="D38" s="45"/>
      <c r="E38" s="45"/>
      <c r="F38" s="45"/>
      <c r="G38" s="45"/>
      <c r="H38" s="45"/>
      <c r="I38" s="45"/>
      <c r="J38" s="46"/>
    </row>
    <row r="39" spans="1:12" ht="0.6" customHeight="1" thickBot="1" x14ac:dyDescent="0.45">
      <c r="A39" s="37"/>
      <c r="B39" s="37"/>
      <c r="C39" s="37"/>
      <c r="D39" s="37"/>
      <c r="E39" s="37"/>
      <c r="F39" s="37"/>
      <c r="G39" s="38"/>
      <c r="H39" s="38"/>
      <c r="I39" s="38"/>
      <c r="J39" s="39"/>
    </row>
    <row r="40" spans="1:12" x14ac:dyDescent="0.4">
      <c r="A40" s="12"/>
      <c r="B40" s="12"/>
      <c r="C40" s="12"/>
      <c r="D40" s="12"/>
      <c r="E40" s="12"/>
      <c r="F40" s="12"/>
      <c r="G40" s="40"/>
      <c r="H40" s="40"/>
      <c r="I40" s="40"/>
      <c r="J40" s="40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2025-10-27T01:35:00Z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